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3CFF7962-8E6F-4FDD-80B1-6A3D2EE27C85}" xr6:coauthVersionLast="47" xr6:coauthVersionMax="47" xr10:uidLastSave="{00000000-0000-0000-0000-000000000000}"/>
  <bookViews>
    <workbookView xWindow="32070" yWindow="645" windowWidth="23490" windowHeight="14895" tabRatio="693" xr2:uid="{00000000-000D-0000-FFFF-FFFF00000000}"/>
  </bookViews>
  <sheets>
    <sheet name="様式1" sheetId="18" r:id="rId1"/>
    <sheet name="様式2" sheetId="20" r:id="rId2"/>
    <sheet name="様式3" sheetId="17" r:id="rId3"/>
    <sheet name="様式4" sheetId="16" r:id="rId4"/>
    <sheet name="様式5" sheetId="9" r:id="rId5"/>
    <sheet name="様式6" sheetId="10" r:id="rId6"/>
    <sheet name="様式7" sheetId="12" r:id="rId7"/>
    <sheet name="様式8" sheetId="14" r:id="rId8"/>
    <sheet name="様式9 " sheetId="6" r:id="rId9"/>
    <sheet name="事務局用" sheetId="19" r:id="rId10"/>
  </sheets>
  <definedNames>
    <definedName name="_xlnm.Print_Area" localSheetId="0">様式1!$A$1:$E$33</definedName>
    <definedName name="_xlnm.Print_Area" localSheetId="2">様式3!$B$1:$E$76</definedName>
    <definedName name="_xlnm.Print_Area" localSheetId="3">様式4!$A$1:$I$46</definedName>
    <definedName name="_xlnm.Print_Area" localSheetId="7">様式8!$A$1:$G$30</definedName>
    <definedName name="_xlnm.Print_Titles" localSheetId="1">様式2!$1:$10</definedName>
    <definedName name="_xlnm.Print_Titles" localSheetId="2">様式3!$1:$7</definedName>
    <definedName name="_xlnm.Print_Titles" localSheetId="3">様式4!$1:$12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18" l="1"/>
  <c r="CZ3" i="19"/>
  <c r="BJ3" i="19"/>
  <c r="BK3" i="19"/>
  <c r="BL3" i="19"/>
  <c r="CX3" i="19"/>
  <c r="CY3" i="19"/>
  <c r="DA3" i="19"/>
  <c r="DC3" i="19"/>
  <c r="DD3" i="19"/>
  <c r="DE3" i="19"/>
  <c r="DF3" i="19"/>
  <c r="DH3" i="19"/>
  <c r="DI3" i="19"/>
  <c r="DJ3" i="19"/>
  <c r="DK3" i="19"/>
  <c r="DM3" i="19"/>
  <c r="DN3" i="19"/>
  <c r="DO3" i="19"/>
  <c r="DQ3" i="19"/>
  <c r="DR3" i="19"/>
  <c r="DS3" i="19"/>
  <c r="DU3" i="19"/>
  <c r="DV3" i="19"/>
  <c r="DW3" i="19"/>
  <c r="DX3" i="19"/>
  <c r="DZ3" i="19"/>
  <c r="D3" i="19"/>
  <c r="E15" i="16" l="1"/>
  <c r="CU3" i="19" s="1"/>
  <c r="E14" i="16"/>
  <c r="CT3" i="19" s="1"/>
  <c r="E13" i="16"/>
  <c r="CS3" i="19" s="1"/>
  <c r="E12" i="16"/>
  <c r="CR3" i="19" s="1"/>
  <c r="C13" i="16"/>
  <c r="C12" i="16"/>
  <c r="C11" i="16"/>
  <c r="C10" i="16"/>
  <c r="E44" i="17"/>
  <c r="E11" i="16"/>
  <c r="E10" i="16"/>
  <c r="B10" i="16" l="1"/>
  <c r="B11" i="16"/>
  <c r="B14" i="16"/>
  <c r="B15" i="16"/>
  <c r="B13" i="16"/>
  <c r="B12" i="16"/>
  <c r="B7" i="17"/>
  <c r="E16" i="16"/>
  <c r="CV3" i="19" s="1"/>
  <c r="CA3" i="19" l="1"/>
  <c r="BX3" i="19"/>
  <c r="BY3" i="19"/>
  <c r="E60" i="17"/>
  <c r="E57" i="17"/>
  <c r="Z3" i="19" l="1"/>
  <c r="Y3" i="19"/>
  <c r="X3" i="19"/>
  <c r="W3" i="19"/>
  <c r="V3" i="19"/>
  <c r="U3" i="19"/>
  <c r="T3" i="19"/>
  <c r="S3" i="19"/>
  <c r="R3" i="19"/>
  <c r="Q3" i="19"/>
  <c r="P3" i="19"/>
  <c r="O3" i="19"/>
  <c r="N3" i="19"/>
  <c r="D20" i="6"/>
  <c r="D19" i="6"/>
  <c r="D12" i="6" l="1"/>
  <c r="D13" i="6"/>
  <c r="D11" i="6"/>
  <c r="C11" i="6"/>
  <c r="C12" i="6"/>
  <c r="C13" i="6"/>
  <c r="B13" i="6"/>
  <c r="B11" i="6"/>
  <c r="B12" i="6"/>
  <c r="C7" i="17" l="1"/>
  <c r="D10" i="20"/>
  <c r="C10" i="20"/>
  <c r="B10" i="20"/>
  <c r="CQ3" i="19" l="1"/>
  <c r="CO3" i="19"/>
  <c r="CM3" i="19"/>
  <c r="CK3" i="19"/>
  <c r="CJ3" i="19"/>
  <c r="CI3" i="19"/>
  <c r="CH3" i="19"/>
  <c r="CG3" i="19"/>
  <c r="CF3" i="19"/>
  <c r="CE3" i="19"/>
  <c r="CD3" i="19"/>
  <c r="CC3" i="19"/>
  <c r="CB3" i="19"/>
  <c r="BZ3" i="19"/>
  <c r="BW3" i="19"/>
  <c r="BV3" i="19"/>
  <c r="BU3" i="19"/>
  <c r="BS3" i="19"/>
  <c r="BR3" i="19"/>
  <c r="BQ3" i="19"/>
  <c r="BP3" i="19"/>
  <c r="BO3" i="19"/>
  <c r="BI3" i="19"/>
  <c r="BH3" i="19"/>
  <c r="BE3" i="19"/>
  <c r="BD3" i="19"/>
  <c r="BC3" i="19"/>
  <c r="AZ3" i="19"/>
  <c r="AY3" i="19"/>
  <c r="AX3" i="19"/>
  <c r="AW3" i="19"/>
  <c r="AU3" i="19"/>
  <c r="AT3" i="19"/>
  <c r="AS3" i="19"/>
  <c r="AP3" i="19"/>
  <c r="AO3" i="19"/>
  <c r="AN3" i="19"/>
  <c r="AM3" i="19"/>
  <c r="AL3" i="19"/>
  <c r="AK3" i="19"/>
  <c r="AJ3" i="19"/>
  <c r="AI3" i="19"/>
  <c r="AH3" i="19"/>
  <c r="AF3" i="19"/>
  <c r="AE3" i="19"/>
  <c r="AC3" i="19"/>
  <c r="AB3" i="19"/>
  <c r="L3" i="19"/>
  <c r="K3" i="19"/>
  <c r="J3" i="19"/>
  <c r="I3" i="19"/>
  <c r="H3" i="19"/>
  <c r="G3" i="19"/>
  <c r="F3" i="19"/>
  <c r="E3" i="19"/>
  <c r="C3" i="19"/>
  <c r="B3" i="19"/>
  <c r="FV3" i="19"/>
  <c r="FU3" i="19"/>
  <c r="FT3" i="19"/>
  <c r="FS3" i="19"/>
  <c r="FR3" i="19"/>
  <c r="FQ3" i="19"/>
  <c r="FP3" i="19"/>
  <c r="FO3" i="19"/>
  <c r="FN3" i="19"/>
  <c r="FM3" i="19"/>
  <c r="FL3" i="19"/>
  <c r="FK3" i="19"/>
  <c r="FJ3" i="19"/>
  <c r="FI3" i="19"/>
  <c r="FH3" i="19"/>
  <c r="FG3" i="19"/>
  <c r="FF3" i="19"/>
  <c r="FE3" i="19"/>
  <c r="FD3" i="19"/>
  <c r="FC3" i="19"/>
  <c r="FB3" i="19"/>
  <c r="FA3" i="19"/>
  <c r="EZ3" i="19"/>
  <c r="EY3" i="19"/>
  <c r="EX3" i="19"/>
  <c r="EW3" i="19"/>
  <c r="EV3" i="19"/>
  <c r="EU3" i="19"/>
  <c r="ET3" i="19"/>
  <c r="ES3" i="19"/>
  <c r="ER3" i="19"/>
  <c r="EQ3" i="19"/>
  <c r="EP3" i="19"/>
  <c r="EO3" i="19"/>
  <c r="EN3" i="19"/>
  <c r="EM3" i="19"/>
  <c r="EL3" i="19"/>
  <c r="EK3" i="19"/>
  <c r="EJ3" i="19"/>
  <c r="EI3" i="19"/>
  <c r="EH3" i="19"/>
  <c r="EG3" i="19"/>
  <c r="EF3" i="19"/>
  <c r="EE3" i="19"/>
  <c r="ED3" i="19"/>
  <c r="EC3" i="19"/>
  <c r="EB3" i="19"/>
  <c r="EA3" i="19"/>
  <c r="M3" i="19"/>
  <c r="E76" i="17" l="1"/>
  <c r="E74" i="17"/>
  <c r="E72" i="17"/>
  <c r="E70" i="17"/>
  <c r="E69" i="17"/>
  <c r="E68" i="17"/>
  <c r="E67" i="17"/>
  <c r="E66" i="17"/>
  <c r="E65" i="17"/>
  <c r="E64" i="17"/>
  <c r="E63" i="17"/>
  <c r="E62" i="17"/>
  <c r="E61" i="17"/>
  <c r="E59" i="17"/>
  <c r="E58" i="17"/>
  <c r="E56" i="17"/>
  <c r="E55" i="17"/>
  <c r="E54" i="17"/>
  <c r="E52" i="17"/>
  <c r="E51" i="17"/>
  <c r="E50" i="17"/>
  <c r="E49" i="17"/>
  <c r="E48" i="17"/>
  <c r="E45" i="17"/>
  <c r="E43" i="17"/>
  <c r="E42" i="17"/>
  <c r="E41" i="17"/>
  <c r="E38" i="17"/>
  <c r="E37" i="17"/>
  <c r="E36" i="17"/>
  <c r="E33" i="17"/>
  <c r="E32" i="17"/>
  <c r="E31" i="17"/>
  <c r="E30" i="17"/>
  <c r="E28" i="17"/>
  <c r="E27" i="17"/>
  <c r="E26" i="17"/>
  <c r="E23" i="17"/>
  <c r="E22" i="17"/>
  <c r="E21" i="17"/>
  <c r="E20" i="17"/>
  <c r="E19" i="17"/>
  <c r="E18" i="17"/>
  <c r="E17" i="17"/>
  <c r="E16" i="17"/>
  <c r="E15" i="17"/>
  <c r="E13" i="17"/>
  <c r="E12" i="17"/>
  <c r="E10" i="17"/>
  <c r="E9" i="17"/>
  <c r="F301" i="16" l="1"/>
  <c r="F300" i="16"/>
  <c r="F299" i="16"/>
  <c r="F298" i="16"/>
  <c r="F297" i="16"/>
  <c r="F296" i="16"/>
  <c r="F295" i="16"/>
  <c r="F294" i="16"/>
  <c r="F293" i="16"/>
  <c r="F292" i="16"/>
  <c r="F291" i="16"/>
  <c r="F287" i="16"/>
  <c r="F286" i="16"/>
  <c r="F285" i="16"/>
  <c r="F284" i="16"/>
  <c r="F283" i="16"/>
  <c r="F282" i="16"/>
  <c r="F281" i="16"/>
  <c r="F280" i="16"/>
  <c r="F279" i="16"/>
  <c r="F278" i="16"/>
  <c r="F277" i="16"/>
  <c r="F273" i="16"/>
  <c r="F272" i="16"/>
  <c r="F271" i="16"/>
  <c r="F270" i="16"/>
  <c r="F269" i="16"/>
  <c r="F268" i="16"/>
  <c r="F267" i="16"/>
  <c r="F266" i="16"/>
  <c r="F265" i="16"/>
  <c r="F264" i="16"/>
  <c r="F263" i="16"/>
  <c r="F262" i="16"/>
  <c r="F261" i="16"/>
  <c r="F260" i="16"/>
  <c r="F257" i="16"/>
  <c r="F256" i="16"/>
  <c r="F255" i="16"/>
  <c r="F254" i="16"/>
  <c r="F253" i="16"/>
  <c r="F252" i="16"/>
  <c r="F251" i="16"/>
  <c r="F250" i="16"/>
  <c r="F249" i="16"/>
  <c r="F248" i="16"/>
  <c r="F247" i="16"/>
  <c r="F246" i="16"/>
  <c r="F245" i="16"/>
  <c r="F244" i="16"/>
  <c r="F243" i="16"/>
  <c r="F240" i="16"/>
  <c r="F239" i="16"/>
  <c r="F238" i="16"/>
  <c r="F237" i="16"/>
  <c r="F236" i="16"/>
  <c r="F235" i="16"/>
  <c r="F232" i="16"/>
  <c r="F231" i="16"/>
  <c r="F228" i="16"/>
  <c r="F227" i="16"/>
  <c r="F226" i="16"/>
  <c r="F223" i="16"/>
  <c r="F222" i="16"/>
  <c r="F219" i="16"/>
  <c r="F218" i="16"/>
  <c r="F212" i="16"/>
  <c r="F211" i="16"/>
  <c r="F205" i="16"/>
  <c r="F204" i="16"/>
  <c r="F201" i="16"/>
  <c r="F200" i="16"/>
  <c r="F197" i="16"/>
  <c r="F194" i="16"/>
  <c r="F193" i="16"/>
  <c r="F190" i="16"/>
  <c r="F189" i="16"/>
</calcChain>
</file>

<file path=xl/sharedStrings.xml><?xml version="1.0" encoding="utf-8"?>
<sst xmlns="http://schemas.openxmlformats.org/spreadsheetml/2006/main" count="1027" uniqueCount="621">
  <si>
    <t>【様式1】認定申請誓約書</t>
    <rPh sb="5" eb="7">
      <t>ニンテイ</t>
    </rPh>
    <rPh sb="6" eb="8">
      <t>シンセイ</t>
    </rPh>
    <rPh sb="8" eb="11">
      <t>セイヤクショ</t>
    </rPh>
    <phoneticPr fontId="1"/>
  </si>
  <si>
    <t>国立がん研究センター　理事長 殿</t>
    <phoneticPr fontId="1"/>
  </si>
  <si>
    <t>【様式2】</t>
    <phoneticPr fontId="1"/>
  </si>
  <si>
    <t>申請資格申告書</t>
    <rPh sb="0" eb="2">
      <t>シカク</t>
    </rPh>
    <rPh sb="2" eb="4">
      <t>シンコク</t>
    </rPh>
    <phoneticPr fontId="1"/>
  </si>
  <si>
    <t>【様式3】</t>
    <phoneticPr fontId="1"/>
  </si>
  <si>
    <t>認定要件申告書</t>
    <rPh sb="0" eb="1">
      <t>ニンテイヨウケンシンコク</t>
    </rPh>
    <phoneticPr fontId="1"/>
  </si>
  <si>
    <t>【様式4】</t>
    <phoneticPr fontId="1"/>
  </si>
  <si>
    <t>相談体制現状報告書</t>
    <phoneticPr fontId="1"/>
  </si>
  <si>
    <t>【様式5】</t>
    <rPh sb="1" eb="3">
      <t>ヨウシキ</t>
    </rPh>
    <phoneticPr fontId="1"/>
  </si>
  <si>
    <t>部門内モニタリング課題取り組み状況</t>
    <phoneticPr fontId="1"/>
  </si>
  <si>
    <t>【様式6】</t>
    <rPh sb="1" eb="3">
      <t>ヨウシキ</t>
    </rPh>
    <phoneticPr fontId="1"/>
  </si>
  <si>
    <t>勉強会・事例検討会開催記録</t>
    <phoneticPr fontId="1"/>
  </si>
  <si>
    <t>【様式7】</t>
    <rPh sb="1" eb="3">
      <t>ヨウシキ</t>
    </rPh>
    <phoneticPr fontId="1"/>
  </si>
  <si>
    <t>【様式8】</t>
    <rPh sb="0" eb="2">
      <t>ヨウシキ</t>
    </rPh>
    <phoneticPr fontId="1"/>
  </si>
  <si>
    <t>申請前チェックリスト</t>
    <rPh sb="0" eb="2">
      <t>シンセイマエ</t>
    </rPh>
    <phoneticPr fontId="1"/>
  </si>
  <si>
    <t>【様式9】</t>
    <phoneticPr fontId="1"/>
  </si>
  <si>
    <t>体制整備誓約書</t>
    <phoneticPr fontId="1"/>
  </si>
  <si>
    <t>番号</t>
    <rPh sb="0" eb="2">
      <t>バンゴウ</t>
    </rPh>
    <phoneticPr fontId="1"/>
  </si>
  <si>
    <t>項目名</t>
    <rPh sb="0" eb="2">
      <t>コウモク</t>
    </rPh>
    <rPh sb="2" eb="3">
      <t>メイ</t>
    </rPh>
    <phoneticPr fontId="1"/>
  </si>
  <si>
    <t>入力欄</t>
    <rPh sb="0" eb="2">
      <t>ニュウリョク</t>
    </rPh>
    <rPh sb="2" eb="3">
      <t>ラン</t>
    </rPh>
    <phoneticPr fontId="1"/>
  </si>
  <si>
    <t>備考</t>
    <rPh sb="0" eb="2">
      <t>ビコウ</t>
    </rPh>
    <phoneticPr fontId="1"/>
  </si>
  <si>
    <t>申請日</t>
    <rPh sb="0" eb="1">
      <t>シンセイ</t>
    </rPh>
    <rPh sb="1" eb="2">
      <t>ビ</t>
    </rPh>
    <phoneticPr fontId="1"/>
  </si>
  <si>
    <t>申請区分</t>
    <rPh sb="0" eb="2">
      <t>シンセイ</t>
    </rPh>
    <rPh sb="2" eb="4">
      <t>クブン</t>
    </rPh>
    <phoneticPr fontId="1"/>
  </si>
  <si>
    <t>▼を押して【選択】
「1）新規」「2）更新」「3）活動報告」</t>
    <rPh sb="13" eb="15">
      <t>シンキ</t>
    </rPh>
    <rPh sb="19" eb="21">
      <t>コウシン</t>
    </rPh>
    <rPh sb="25" eb="27">
      <t>カツドウ</t>
    </rPh>
    <rPh sb="27" eb="29">
      <t>ホウコク</t>
    </rPh>
    <phoneticPr fontId="1"/>
  </si>
  <si>
    <t>1）新規</t>
    <rPh sb="2" eb="4">
      <t>シンキ</t>
    </rPh>
    <phoneticPr fontId="1"/>
  </si>
  <si>
    <t>2）更新</t>
    <rPh sb="2" eb="4">
      <t>コウシン</t>
    </rPh>
    <phoneticPr fontId="1"/>
  </si>
  <si>
    <t>3）活動報告</t>
    <rPh sb="2" eb="4">
      <t>カツドウ</t>
    </rPh>
    <rPh sb="4" eb="6">
      <t>ホウコク</t>
    </rPh>
    <phoneticPr fontId="1"/>
  </si>
  <si>
    <t>認定番号</t>
    <rPh sb="0" eb="1">
      <t>ニンテイ</t>
    </rPh>
    <rPh sb="1" eb="3">
      <t>バンゴウ</t>
    </rPh>
    <phoneticPr fontId="1"/>
  </si>
  <si>
    <t>施設名</t>
    <rPh sb="0" eb="2">
      <t>シセツ</t>
    </rPh>
    <rPh sb="2" eb="3">
      <t>メイ</t>
    </rPh>
    <phoneticPr fontId="1"/>
  </si>
  <si>
    <t>正式名称を入力してください。
※法人格（独立行政法人、国立／公立大学法人、地方独立行政法人等）は記入不要です。</t>
    <rPh sb="0" eb="1">
      <t>セイシキ</t>
    </rPh>
    <rPh sb="1" eb="3">
      <t>メイショウ</t>
    </rPh>
    <rPh sb="4" eb="6">
      <t>ニュウリョク</t>
    </rPh>
    <rPh sb="16" eb="17">
      <t>ホウ</t>
    </rPh>
    <rPh sb="17" eb="19">
      <t>ジンカク</t>
    </rPh>
    <rPh sb="20" eb="22">
      <t>ドクリツ</t>
    </rPh>
    <rPh sb="22" eb="24">
      <t>ギョウセイ</t>
    </rPh>
    <rPh sb="24" eb="26">
      <t>ホウジン</t>
    </rPh>
    <rPh sb="27" eb="29">
      <t>コクリツ</t>
    </rPh>
    <rPh sb="30" eb="32">
      <t>コウリツ</t>
    </rPh>
    <rPh sb="32" eb="34">
      <t>ダイガク</t>
    </rPh>
    <rPh sb="34" eb="36">
      <t>ホウジン</t>
    </rPh>
    <rPh sb="37" eb="39">
      <t>チホウ</t>
    </rPh>
    <rPh sb="39" eb="41">
      <t>ドクリツ</t>
    </rPh>
    <rPh sb="41" eb="43">
      <t>ギョウセイ</t>
    </rPh>
    <rPh sb="43" eb="45">
      <t>ホウジン</t>
    </rPh>
    <rPh sb="45" eb="46">
      <t>トウ</t>
    </rPh>
    <rPh sb="48" eb="50">
      <t>キニュウ</t>
    </rPh>
    <rPh sb="50" eb="52">
      <t>フヨウ</t>
    </rPh>
    <phoneticPr fontId="1"/>
  </si>
  <si>
    <t>【半角】「〒」を入れず入力
（例）123-4567</t>
    <rPh sb="1" eb="3">
      <t>ハンカク</t>
    </rPh>
    <rPh sb="8" eb="9">
      <t>イ</t>
    </rPh>
    <rPh sb="11" eb="13">
      <t>ニュウリョク</t>
    </rPh>
    <rPh sb="15" eb="16">
      <t>レイ</t>
    </rPh>
    <phoneticPr fontId="1"/>
  </si>
  <si>
    <t>▼を押して【選択】</t>
    <rPh sb="2" eb="3">
      <t>オ</t>
    </rPh>
    <rPh sb="6" eb="8">
      <t>センタク</t>
    </rPh>
    <phoneticPr fontId="1"/>
  </si>
  <si>
    <t>市区町村から入力
丁目と番地は半角数字とハイフン（-）で入力
（例）○○区○○1-1-1</t>
    <rPh sb="0" eb="2">
      <t>シク</t>
    </rPh>
    <rPh sb="2" eb="4">
      <t>チョウソン</t>
    </rPh>
    <rPh sb="6" eb="8">
      <t>ニュウリョク</t>
    </rPh>
    <rPh sb="9" eb="11">
      <t>チョウメ</t>
    </rPh>
    <rPh sb="12" eb="14">
      <t>バンチ</t>
    </rPh>
    <rPh sb="15" eb="17">
      <t>ハンカク</t>
    </rPh>
    <rPh sb="17" eb="19">
      <t>スウジ</t>
    </rPh>
    <rPh sb="28" eb="30">
      <t>ニュウリョク</t>
    </rPh>
    <rPh sb="32" eb="33">
      <t>レイ</t>
    </rPh>
    <rPh sb="36" eb="37">
      <t>ク</t>
    </rPh>
    <phoneticPr fontId="1"/>
  </si>
  <si>
    <t>申請責任者（施設長）</t>
    <phoneticPr fontId="1"/>
  </si>
  <si>
    <t>施設長　役職名</t>
    <rPh sb="4" eb="6">
      <t>ヤクショク</t>
    </rPh>
    <rPh sb="6" eb="7">
      <t>メイ</t>
    </rPh>
    <phoneticPr fontId="1"/>
  </si>
  <si>
    <t>施設長　姓</t>
    <rPh sb="0" eb="1">
      <t>シセツ</t>
    </rPh>
    <rPh sb="1" eb="2">
      <t>チョウ</t>
    </rPh>
    <rPh sb="4" eb="5">
      <t>セイ</t>
    </rPh>
    <phoneticPr fontId="1"/>
  </si>
  <si>
    <t>施設長の姓を入れてください。</t>
    <rPh sb="0" eb="2">
      <t>シセツチョウ</t>
    </rPh>
    <rPh sb="3" eb="4">
      <t>セイ</t>
    </rPh>
    <rPh sb="5" eb="6">
      <t>イ</t>
    </rPh>
    <phoneticPr fontId="1"/>
  </si>
  <si>
    <t>施設長　名</t>
    <rPh sb="0" eb="1">
      <t>シセツ</t>
    </rPh>
    <rPh sb="1" eb="2">
      <t>チョウ</t>
    </rPh>
    <rPh sb="4" eb="5">
      <t>メイ</t>
    </rPh>
    <phoneticPr fontId="1"/>
  </si>
  <si>
    <t>施設長の名を入れてください。</t>
    <rPh sb="0" eb="2">
      <t>シセツチョウ</t>
    </rPh>
    <rPh sb="3" eb="4">
      <t>メイ</t>
    </rPh>
    <rPh sb="5" eb="6">
      <t>イ</t>
    </rPh>
    <phoneticPr fontId="1"/>
  </si>
  <si>
    <t>申請責任者
（施設長）
氏名　</t>
    <rPh sb="0" eb="2">
      <t>シンセイ</t>
    </rPh>
    <rPh sb="2" eb="4">
      <t>セキニン</t>
    </rPh>
    <rPh sb="4" eb="5">
      <t>シャ</t>
    </rPh>
    <rPh sb="7" eb="9">
      <t>シセツ</t>
    </rPh>
    <rPh sb="9" eb="10">
      <t>チョウ</t>
    </rPh>
    <rPh sb="12" eb="14">
      <t>シメイ</t>
    </rPh>
    <phoneticPr fontId="1"/>
  </si>
  <si>
    <t>（印）</t>
    <rPh sb="2" eb="3">
      <t>イン</t>
    </rPh>
    <phoneticPr fontId="1"/>
  </si>
  <si>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</si>
  <si>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</si>
  <si>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</si>
  <si>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</si>
  <si>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</si>
  <si>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</si>
  <si>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</si>
  <si>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</si>
  <si>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</si>
  <si>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</si>
  <si>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</si>
  <si>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</si>
  <si>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</si>
  <si>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</si>
  <si>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</si>
  <si>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</si>
  <si>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</si>
  <si>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</si>
  <si>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</si>
  <si>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</si>
  <si>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</si>
  <si>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</si>
  <si>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</si>
  <si>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</si>
  <si>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</si>
  <si>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</si>
  <si>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</si>
  <si>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</si>
  <si>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</si>
  <si>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</si>
  <si>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</si>
  <si>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</si>
  <si>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</si>
  <si>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</si>
  <si>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</si>
  <si>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</si>
  <si>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</si>
  <si>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</si>
  <si>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</si>
  <si>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</si>
  <si>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</si>
  <si>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</si>
  <si>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</si>
  <si>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</si>
  <si>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</si>
  <si>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</si>
  <si>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</si>
  <si>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r>
      <rPr>
        <sz val="11"/>
        <rFont val="MS UI Gothic"/>
        <family val="3"/>
        <charset val="128"/>
      </rPr>
      <t>（</t>
    </r>
    <r>
      <rPr>
        <sz val="11"/>
        <color rgb="FFFF0000"/>
        <rFont val="MS UI Gothic"/>
        <family val="3"/>
        <charset val="128"/>
      </rPr>
      <t>*</t>
    </r>
    <phoneticPr fontId="1"/>
  </si>
  <si>
    <t>回答必須項目)</t>
    <rPh sb="0" eb="2">
      <t>カイトウ</t>
    </rPh>
    <rPh sb="2" eb="4">
      <t>ヒッス</t>
    </rPh>
    <rPh sb="4" eb="6">
      <t>コウモク</t>
    </rPh>
    <phoneticPr fontId="1"/>
  </si>
  <si>
    <t>*</t>
    <phoneticPr fontId="1"/>
  </si>
  <si>
    <t>1）都道府県がん診療連携拠点病院（国指定）</t>
    <phoneticPr fontId="1"/>
  </si>
  <si>
    <t>2）地域がん診療連携拠点病院（国指定）</t>
    <phoneticPr fontId="1"/>
  </si>
  <si>
    <t>3）特定領域がん診療連携拠点病院（国指定）</t>
    <phoneticPr fontId="1"/>
  </si>
  <si>
    <t>4）地域がん診療病院（国指定）</t>
    <phoneticPr fontId="1"/>
  </si>
  <si>
    <t>5）小児がん拠点病院（国指定）</t>
    <phoneticPr fontId="1"/>
  </si>
  <si>
    <t>6）上記以外の医療機関</t>
    <phoneticPr fontId="1"/>
  </si>
  <si>
    <t>7）その他医療福祉関連法人等</t>
    <phoneticPr fontId="1"/>
  </si>
  <si>
    <t>1）なし</t>
    <phoneticPr fontId="1"/>
  </si>
  <si>
    <t>2）あり</t>
    <phoneticPr fontId="1"/>
  </si>
  <si>
    <t>協議会（または部会等）の名称</t>
    <rPh sb="0" eb="3">
      <t>キョウギカイ</t>
    </rPh>
    <rPh sb="7" eb="9">
      <t>ブカイ</t>
    </rPh>
    <rPh sb="9" eb="10">
      <t>トウ</t>
    </rPh>
    <rPh sb="12" eb="14">
      <t>メイショウ</t>
    </rPh>
    <phoneticPr fontId="1"/>
  </si>
  <si>
    <t>運営母体団体名</t>
    <rPh sb="4" eb="7">
      <t>ダンタイメイ</t>
    </rPh>
    <phoneticPr fontId="1"/>
  </si>
  <si>
    <t>運営母体における事業責任者（職名・氏名）</t>
    <rPh sb="8" eb="10">
      <t>ジギョウ</t>
    </rPh>
    <rPh sb="10" eb="13">
      <t>セキニンシャ</t>
    </rPh>
    <rPh sb="14" eb="16">
      <t>ショクメイ</t>
    </rPh>
    <rPh sb="17" eb="19">
      <t>シメイ</t>
    </rPh>
    <phoneticPr fontId="1"/>
  </si>
  <si>
    <t>がん相談支援事業の資金元</t>
    <rPh sb="9" eb="11">
      <t>シキン</t>
    </rPh>
    <rPh sb="11" eb="12">
      <t>モト</t>
    </rPh>
    <phoneticPr fontId="1"/>
  </si>
  <si>
    <t>◎はい</t>
    <phoneticPr fontId="1"/>
  </si>
  <si>
    <t>×いいえ</t>
    <phoneticPr fontId="1"/>
  </si>
  <si>
    <t>がんの相談対応を週に20時間以上行っている。</t>
    <phoneticPr fontId="1"/>
  </si>
  <si>
    <t>がんの相談対応の実績が6ヶ月以上ある。</t>
    <phoneticPr fontId="1"/>
  </si>
  <si>
    <t>相談対応を適切かつ円滑に行うために、院内（施設内）の診療科や医療者、患者会等と協力・連携している。</t>
    <rPh sb="21" eb="23">
      <t>シセツ</t>
    </rPh>
    <rPh sb="23" eb="24">
      <t>ナイ</t>
    </rPh>
    <rPh sb="30" eb="32">
      <t>イリョウ</t>
    </rPh>
    <phoneticPr fontId="1"/>
  </si>
  <si>
    <t>がん相談支援部門の機能について、担当医等から、がん患者及びその家族に対し、周知が図られる体制がある。</t>
    <rPh sb="16" eb="18">
      <t>タントウ</t>
    </rPh>
    <phoneticPr fontId="1"/>
  </si>
  <si>
    <t>がん相談支援部門として以下の対応を行い、かつ明示している。</t>
    <rPh sb="2" eb="4">
      <t>ソウダン</t>
    </rPh>
    <rPh sb="4" eb="6">
      <t>シエン</t>
    </rPh>
    <rPh sb="6" eb="8">
      <t>ブモン</t>
    </rPh>
    <rPh sb="11" eb="13">
      <t>イカ</t>
    </rPh>
    <rPh sb="14" eb="16">
      <t>タイオウ</t>
    </rPh>
    <rPh sb="17" eb="18">
      <t>オコナ</t>
    </rPh>
    <rPh sb="22" eb="24">
      <t>メイジ</t>
    </rPh>
    <phoneticPr fontId="1"/>
  </si>
  <si>
    <t>がん相談を無料で提供している。</t>
    <phoneticPr fontId="1"/>
  </si>
  <si>
    <t>当該施設外の相談者からのがん相談にも応じている。</t>
    <rPh sb="2" eb="4">
      <t>シセツ</t>
    </rPh>
    <rPh sb="14" eb="16">
      <t>ソウダン</t>
    </rPh>
    <rPh sb="18" eb="19">
      <t>オウ</t>
    </rPh>
    <phoneticPr fontId="1"/>
  </si>
  <si>
    <t>匿名でのがん相談にも応じている。</t>
    <rPh sb="6" eb="8">
      <t>ソウダン</t>
    </rPh>
    <rPh sb="10" eb="11">
      <t>オウ</t>
    </rPh>
    <phoneticPr fontId="1"/>
  </si>
  <si>
    <t>がん相談支援部門の職員が以下の方針に則った対応を行うよう管理・監督している。</t>
    <rPh sb="2" eb="4">
      <t>ソウダン</t>
    </rPh>
    <rPh sb="4" eb="6">
      <t>シエン</t>
    </rPh>
    <rPh sb="6" eb="8">
      <t>ブモン</t>
    </rPh>
    <rPh sb="9" eb="11">
      <t>ショクイン</t>
    </rPh>
    <rPh sb="12" eb="14">
      <t>イカ</t>
    </rPh>
    <rPh sb="15" eb="17">
      <t>ホウシン</t>
    </rPh>
    <rPh sb="18" eb="19">
      <t>ノット</t>
    </rPh>
    <rPh sb="21" eb="23">
      <t>タイオウ</t>
    </rPh>
    <rPh sb="24" eb="25">
      <t>オコナ</t>
    </rPh>
    <rPh sb="28" eb="30">
      <t>カンリ</t>
    </rPh>
    <rPh sb="31" eb="33">
      <t>カントク</t>
    </rPh>
    <phoneticPr fontId="1"/>
  </si>
  <si>
    <t>職務上で知り得た秘密（当該部門を利用したことを含め）を守り、相談者の情報を第三者（担当医を含む）に伝えることはない、また、収集・利用する際には同意を得ている。</t>
    <rPh sb="0" eb="2">
      <t>ショクム</t>
    </rPh>
    <rPh sb="11" eb="13">
      <t>トウガイ</t>
    </rPh>
    <rPh sb="13" eb="15">
      <t>ブモン</t>
    </rPh>
    <rPh sb="16" eb="18">
      <t>リヨウ</t>
    </rPh>
    <rPh sb="23" eb="24">
      <t>フク</t>
    </rPh>
    <rPh sb="37" eb="40">
      <t>ダイサンシャ</t>
    </rPh>
    <rPh sb="41" eb="44">
      <t>タントウイ</t>
    </rPh>
    <rPh sb="45" eb="46">
      <t>フク</t>
    </rPh>
    <rPh sb="49" eb="50">
      <t>ツタ</t>
    </rPh>
    <phoneticPr fontId="1"/>
  </si>
  <si>
    <t>医師が行うような診断を行わない。</t>
    <phoneticPr fontId="1"/>
  </si>
  <si>
    <t>相談者が抱えている問題（医療的、身体・心理・社会的問題等）や疑問・要望について、担当医や医療者と相談できるよう支援する。</t>
    <rPh sb="4" eb="5">
      <t>カカ</t>
    </rPh>
    <rPh sb="9" eb="11">
      <t>モンダイ</t>
    </rPh>
    <rPh sb="12" eb="15">
      <t>イリョウテキ</t>
    </rPh>
    <rPh sb="16" eb="18">
      <t>シンタイ</t>
    </rPh>
    <rPh sb="19" eb="21">
      <t>シンリ</t>
    </rPh>
    <rPh sb="22" eb="25">
      <t>シャカイテキ</t>
    </rPh>
    <rPh sb="25" eb="27">
      <t>モンダイ</t>
    </rPh>
    <rPh sb="27" eb="28">
      <t>トウ</t>
    </rPh>
    <rPh sb="30" eb="32">
      <t>ギモン</t>
    </rPh>
    <rPh sb="33" eb="35">
      <t>ヨウボウ</t>
    </rPh>
    <phoneticPr fontId="1"/>
  </si>
  <si>
    <t>すべての利用者に対して質の担保されたサービスを提供している。</t>
    <phoneticPr fontId="1"/>
  </si>
  <si>
    <t>がんの情報提供や相談対応に関する日々の実践の振り返り、 勉強会や事例検討会などを定期的に実施している。</t>
    <phoneticPr fontId="1"/>
  </si>
  <si>
    <t xml:space="preserve">実際の相談対応の音声データに基づいた「がん相談対応のモニタリング」の効果的な実施を目指し、電話相談の録音環境整備に努めている。 </t>
  </si>
  <si>
    <t xml:space="preserve">認定施設間の相互支援の場（コールモニタリングや認定サロン等）への参加により知り得た情報は口外しないことについて、全ての相談員から同意を得ていること。 </t>
  </si>
  <si>
    <t>相談者から定期的にフィードバックを得られるようにしている(ご意見箱等も含む）。</t>
    <phoneticPr fontId="1"/>
  </si>
  <si>
    <t>相談者から得たフィードバック内容について、がん相談支援部門をはじめ、組織全体として対応方法の改善に役立てている。</t>
    <rPh sb="27" eb="29">
      <t>ブモン</t>
    </rPh>
    <rPh sb="36" eb="38">
      <t>ゼンタイ</t>
    </rPh>
    <phoneticPr fontId="1"/>
  </si>
  <si>
    <t>これまでに確認・評価を行ってきた相談業務に活用する情報や資材の名称、その評価結果、評価実施日等について提示することができる。</t>
    <rPh sb="5" eb="7">
      <t>カクニン</t>
    </rPh>
    <rPh sb="8" eb="10">
      <t>ヒョウカ</t>
    </rPh>
    <rPh sb="11" eb="12">
      <t>オコナ</t>
    </rPh>
    <rPh sb="18" eb="20">
      <t>ギョウム</t>
    </rPh>
    <rPh sb="31" eb="33">
      <t>メイショウ</t>
    </rPh>
    <rPh sb="36" eb="38">
      <t>ヒョウカ</t>
    </rPh>
    <rPh sb="38" eb="40">
      <t>ケッカ</t>
    </rPh>
    <rPh sb="41" eb="43">
      <t>ヒョウカ</t>
    </rPh>
    <rPh sb="43" eb="45">
      <t>ジッシ</t>
    </rPh>
    <rPh sb="45" eb="46">
      <t>ビ</t>
    </rPh>
    <rPh sb="46" eb="47">
      <t>トウ</t>
    </rPh>
    <phoneticPr fontId="1"/>
  </si>
  <si>
    <t>（※1：pb = 認定後、情報公開予定の項目）</t>
    <rPh sb="13" eb="15">
      <t>ジョウホウ</t>
    </rPh>
    <phoneticPr fontId="1"/>
  </si>
  <si>
    <t>※1</t>
    <phoneticPr fontId="1"/>
  </si>
  <si>
    <t xml:space="preserve">入力欄
</t>
    <rPh sb="0" eb="2">
      <t>ニュウリョク</t>
    </rPh>
    <rPh sb="2" eb="3">
      <t>ラン</t>
    </rPh>
    <phoneticPr fontId="1"/>
  </si>
  <si>
    <t>pb</t>
    <phoneticPr fontId="1"/>
  </si>
  <si>
    <t>申請責任者（施設長）氏名</t>
    <rPh sb="0" eb="2">
      <t>シンセイ</t>
    </rPh>
    <rPh sb="2" eb="4">
      <t>セキニン</t>
    </rPh>
    <rPh sb="4" eb="5">
      <t>シャ</t>
    </rPh>
    <rPh sb="6" eb="8">
      <t>シセツ</t>
    </rPh>
    <rPh sb="8" eb="9">
      <t>チョウ</t>
    </rPh>
    <rPh sb="10" eb="12">
      <t>シメイ</t>
    </rPh>
    <phoneticPr fontId="1"/>
  </si>
  <si>
    <t>申込担当者</t>
    <rPh sb="0" eb="1">
      <t>モウシコミ</t>
    </rPh>
    <rPh sb="1" eb="4">
      <t>タントウシャ</t>
    </rPh>
    <phoneticPr fontId="1"/>
  </si>
  <si>
    <t>がん相談支援部門</t>
    <rPh sb="1" eb="3">
      <t>ソウダン</t>
    </rPh>
    <rPh sb="3" eb="5">
      <t>シエン</t>
    </rPh>
    <rPh sb="5" eb="7">
      <t>ブモン</t>
    </rPh>
    <phoneticPr fontId="1"/>
  </si>
  <si>
    <t>がん相談支援部門名</t>
    <rPh sb="2" eb="4">
      <t>ソウダン</t>
    </rPh>
    <rPh sb="4" eb="6">
      <t>シエン</t>
    </rPh>
    <rPh sb="6" eb="8">
      <t>ブモン</t>
    </rPh>
    <rPh sb="8" eb="9">
      <t>メイ</t>
    </rPh>
    <phoneticPr fontId="1"/>
  </si>
  <si>
    <t>【全角】がん相談支援部門の情報（部門名）を入力</t>
    <rPh sb="0" eb="3">
      <t>ゼンカク</t>
    </rPh>
    <rPh sb="6" eb="8">
      <t>ソウダン</t>
    </rPh>
    <rPh sb="8" eb="10">
      <t>シエン</t>
    </rPh>
    <rPh sb="10" eb="12">
      <t>ブモン</t>
    </rPh>
    <rPh sb="12" eb="14">
      <t>ジョウホウ</t>
    </rPh>
    <rPh sb="16" eb="18">
      <t>ブモン</t>
    </rPh>
    <rPh sb="18" eb="19">
      <t>ナ</t>
    </rPh>
    <rPh sb="20" eb="22">
      <t>ニュウリョク</t>
    </rPh>
    <phoneticPr fontId="1"/>
  </si>
  <si>
    <t>部門責任者</t>
    <rPh sb="0" eb="2">
      <t>ブモン</t>
    </rPh>
    <rPh sb="2" eb="5">
      <t>セキニンシャ</t>
    </rPh>
    <phoneticPr fontId="1"/>
  </si>
  <si>
    <t>認定がん専門相談員情報1（認定1）</t>
    <rPh sb="13" eb="15">
      <t>ニンテイ</t>
    </rPh>
    <phoneticPr fontId="1"/>
  </si>
  <si>
    <t>部門内の「認定がん専門相談員」の情報</t>
    <phoneticPr fontId="1"/>
  </si>
  <si>
    <t>認定1（認定番号）</t>
    <rPh sb="0" eb="1">
      <t>ニンテイ</t>
    </rPh>
    <rPh sb="3" eb="5">
      <t>ニンテイ</t>
    </rPh>
    <rPh sb="5" eb="7">
      <t>バンゴウ</t>
    </rPh>
    <phoneticPr fontId="1"/>
  </si>
  <si>
    <t>【半角】「認定証に記載されている8桁の認定番号」を入力</t>
    <rPh sb="0" eb="2">
      <t>ハンカク</t>
    </rPh>
    <rPh sb="5" eb="7">
      <t>ニンテイ</t>
    </rPh>
    <rPh sb="6" eb="7">
      <t>ショウ</t>
    </rPh>
    <rPh sb="8" eb="10">
      <t>キサイ</t>
    </rPh>
    <rPh sb="16" eb="17">
      <t>ケタ</t>
    </rPh>
    <rPh sb="18" eb="20">
      <t>ニンテイ</t>
    </rPh>
    <rPh sb="20" eb="22">
      <t>バンゴウ</t>
    </rPh>
    <rPh sb="24" eb="26">
      <t>ニュウリョク</t>
    </rPh>
    <phoneticPr fontId="1"/>
  </si>
  <si>
    <t>認定1（氏名/資格）</t>
    <rPh sb="0" eb="1">
      <t>ニンテイ</t>
    </rPh>
    <rPh sb="2" eb="4">
      <t>シメイ</t>
    </rPh>
    <rPh sb="7" eb="9">
      <t>シカク</t>
    </rPh>
    <phoneticPr fontId="1"/>
  </si>
  <si>
    <t>【全角】「氏名/資格」を入力</t>
    <rPh sb="0" eb="2">
      <t>ゼンカク</t>
    </rPh>
    <rPh sb="5" eb="7">
      <t>シメイ</t>
    </rPh>
    <rPh sb="7" eb="10">
      <t>･シカク</t>
    </rPh>
    <phoneticPr fontId="1"/>
  </si>
  <si>
    <t>認定1（指定研修*の受講状況）</t>
    <rPh sb="0" eb="1">
      <t>ニンテイ</t>
    </rPh>
    <rPh sb="2" eb="3">
      <t>シュウ</t>
    </rPh>
    <phoneticPr fontId="1"/>
  </si>
  <si>
    <t>認定がん専門相談員情報2（認定2）</t>
    <rPh sb="13" eb="15">
      <t>ニンテイ</t>
    </rPh>
    <phoneticPr fontId="1"/>
  </si>
  <si>
    <t>認定2（認定番号）</t>
    <rPh sb="0" eb="1">
      <t>ニンテイ</t>
    </rPh>
    <rPh sb="3" eb="5">
      <t>ニンテイ</t>
    </rPh>
    <rPh sb="5" eb="7">
      <t>バンゴウ</t>
    </rPh>
    <phoneticPr fontId="1"/>
  </si>
  <si>
    <t>1）医師</t>
    <phoneticPr fontId="1"/>
  </si>
  <si>
    <t>2）看護師</t>
    <phoneticPr fontId="1"/>
  </si>
  <si>
    <t>3）社会福祉士または精神保健福祉士</t>
  </si>
  <si>
    <t>4）臨床心理士または公認心理師</t>
  </si>
  <si>
    <t>5）資格なし</t>
    <phoneticPr fontId="1"/>
  </si>
  <si>
    <t>6）その他</t>
    <phoneticPr fontId="1"/>
  </si>
  <si>
    <t>認定2（氏名/資格）</t>
    <rPh sb="0" eb="1">
      <t>ニンテイ</t>
    </rPh>
    <rPh sb="4" eb="6">
      <t>シメイ</t>
    </rPh>
    <rPh sb="7" eb="9">
      <t>シカク</t>
    </rPh>
    <phoneticPr fontId="1"/>
  </si>
  <si>
    <t>認定2（指定研修*の受講状況）</t>
    <rPh sb="0" eb="1">
      <t>ニンテイ</t>
    </rPh>
    <phoneticPr fontId="1"/>
  </si>
  <si>
    <t>上記以外の相談員情報</t>
    <rPh sb="2" eb="4">
      <t>イガイ</t>
    </rPh>
    <rPh sb="5" eb="10">
      <t>ソウダンインジョウホウ</t>
    </rPh>
    <phoneticPr fontId="1"/>
  </si>
  <si>
    <r>
      <rPr>
        <sz val="10"/>
        <color theme="1" tint="0.34998626667073579"/>
        <rFont val="MS UI Gothic"/>
        <family val="3"/>
        <charset val="128"/>
      </rPr>
      <t>【全角】上記で記載していない</t>
    </r>
    <r>
      <rPr>
        <b/>
        <sz val="10"/>
        <color rgb="FFE66914"/>
        <rFont val="MS UI Gothic"/>
        <family val="3"/>
        <charset val="128"/>
      </rPr>
      <t>専従の相談員全員</t>
    </r>
    <r>
      <rPr>
        <sz val="10"/>
        <color theme="1" tint="0.34998626667073579"/>
        <rFont val="MS UI Gothic"/>
        <family val="3"/>
        <charset val="128"/>
      </rPr>
      <t>の「氏名/資格」を羅列して入力</t>
    </r>
    <phoneticPr fontId="1"/>
  </si>
  <si>
    <r>
      <t>【全角】上記で記載していない</t>
    </r>
    <r>
      <rPr>
        <b/>
        <sz val="10"/>
        <color rgb="FFE66914"/>
        <rFont val="MS UI Gothic"/>
        <family val="3"/>
        <charset val="128"/>
      </rPr>
      <t>専任の相談員全員</t>
    </r>
    <r>
      <rPr>
        <sz val="10"/>
        <color theme="1" tint="0.34998626667073579"/>
        <rFont val="MS UI Gothic"/>
        <family val="3"/>
        <charset val="128"/>
      </rPr>
      <t>の「氏名/資格」を羅列して入力</t>
    </r>
  </si>
  <si>
    <t>1）受講済み</t>
    <rPh sb="2" eb="5">
      <t>ジュコウズ</t>
    </rPh>
    <phoneticPr fontId="1"/>
  </si>
  <si>
    <t>2）未受講</t>
    <rPh sb="2" eb="5">
      <t>ミジュコウ</t>
    </rPh>
    <phoneticPr fontId="1"/>
  </si>
  <si>
    <r>
      <rPr>
        <sz val="10"/>
        <color theme="1" tint="0.34998626667073579"/>
        <rFont val="MS UI Gothic"/>
        <family val="3"/>
        <charset val="128"/>
      </rPr>
      <t>【全角】上記で記載していな</t>
    </r>
    <r>
      <rPr>
        <sz val="10"/>
        <color theme="1" tint="0.249977111117893"/>
        <rFont val="MS UI Gothic"/>
        <family val="3"/>
        <charset val="128"/>
      </rPr>
      <t>い</t>
    </r>
    <r>
      <rPr>
        <b/>
        <sz val="10"/>
        <color rgb="FFE66914"/>
        <rFont val="MS UI Gothic"/>
        <family val="3"/>
        <charset val="128"/>
      </rPr>
      <t>兼任の相談員全員</t>
    </r>
    <r>
      <rPr>
        <sz val="10"/>
        <color theme="2" tint="-0.749992370372631"/>
        <rFont val="MS UI Gothic"/>
        <family val="3"/>
        <charset val="128"/>
      </rPr>
      <t>の「</t>
    </r>
    <r>
      <rPr>
        <sz val="10"/>
        <color theme="1" tint="0.34998626667073579"/>
        <rFont val="MS UI Gothic"/>
        <family val="3"/>
        <charset val="128"/>
      </rPr>
      <t>氏名/資格」を羅列して入力</t>
    </r>
  </si>
  <si>
    <t>指定研修*修了者の氏名</t>
    <rPh sb="0" eb="2">
      <t>シテイ</t>
    </rPh>
    <rPh sb="2" eb="4">
      <t>ケンシュウ</t>
    </rPh>
    <rPh sb="5" eb="8">
      <t>シュウリョウシャ</t>
    </rPh>
    <rPh sb="9" eb="11">
      <t>シメイ</t>
    </rPh>
    <phoneticPr fontId="1"/>
  </si>
  <si>
    <r>
      <rPr>
        <b/>
        <sz val="10"/>
        <color rgb="FFE66914"/>
        <rFont val="MS UI Gothic"/>
        <family val="3"/>
        <charset val="128"/>
      </rPr>
      <t>* 指定研修修了者2名以上配置が要件となっています。認定相談員（上記認定1、認定2）が指定研修未受講の場合、指定研修を修了している他の相談員の氏名を入力してください。</t>
    </r>
    <r>
      <rPr>
        <sz val="10"/>
        <color theme="1" tint="0.249977111117893"/>
        <rFont val="MS UI Gothic"/>
        <family val="3"/>
        <charset val="128"/>
      </rPr>
      <t>（複数名いる場合は羅列して入力）</t>
    </r>
    <rPh sb="2" eb="6">
      <t>シテイケンシュウ</t>
    </rPh>
    <rPh sb="6" eb="8">
      <t>シュウリョウ</t>
    </rPh>
    <rPh sb="8" eb="9">
      <t>モノ</t>
    </rPh>
    <rPh sb="10" eb="13">
      <t>メイイジョウ</t>
    </rPh>
    <rPh sb="13" eb="15">
      <t>ハイチ</t>
    </rPh>
    <rPh sb="16" eb="18">
      <t>ヨウケン</t>
    </rPh>
    <rPh sb="26" eb="31">
      <t>ニンテイソウダンイン</t>
    </rPh>
    <rPh sb="43" eb="47">
      <t>シテイケンシュウ</t>
    </rPh>
    <rPh sb="47" eb="50">
      <t>ミジュコウ</t>
    </rPh>
    <rPh sb="51" eb="53">
      <t>バアイ</t>
    </rPh>
    <rPh sb="54" eb="58">
      <t>シテイケンシュウ</t>
    </rPh>
    <rPh sb="59" eb="61">
      <t>シュウリョウ</t>
    </rPh>
    <rPh sb="65" eb="66">
      <t>タ</t>
    </rPh>
    <rPh sb="67" eb="70">
      <t>ソウダンイン</t>
    </rPh>
    <rPh sb="71" eb="73">
      <t>シメイ</t>
    </rPh>
    <rPh sb="74" eb="76">
      <t>ニュウリョク</t>
    </rPh>
    <rPh sb="84" eb="87">
      <t>フクスウメイ</t>
    </rPh>
    <rPh sb="89" eb="91">
      <t>バアイ</t>
    </rPh>
    <rPh sb="92" eb="94">
      <t>ラレツ</t>
    </rPh>
    <rPh sb="96" eb="98">
      <t>ニュウリョク</t>
    </rPh>
    <phoneticPr fontId="1"/>
  </si>
  <si>
    <t>その他</t>
    <rPh sb="1" eb="2">
      <t>タ</t>
    </rPh>
    <phoneticPr fontId="1"/>
  </si>
  <si>
    <t>特記事項がある場合に入力</t>
    <rPh sb="0" eb="1">
      <t>トッキ</t>
    </rPh>
    <rPh sb="1" eb="3">
      <t>ジコウ</t>
    </rPh>
    <rPh sb="6" eb="8">
      <t>バアイ</t>
    </rPh>
    <rPh sb="9" eb="11">
      <t>ニュウリョク</t>
    </rPh>
    <phoneticPr fontId="1"/>
  </si>
  <si>
    <t>未受講</t>
  </si>
  <si>
    <t>2015(H27)相談員スキルアップ研修～情報活用・相談対応モニタリング研修～</t>
  </si>
  <si>
    <t>2015(H27)相談員指導者フォローアップ研修～QA（Quality Assurance）を学ぶ～</t>
  </si>
  <si>
    <t>2016(H28)相談員指導者等スキルアップ研修～情報活用・相談対応モニタリング研修～</t>
  </si>
  <si>
    <t>2016(H28)相談員指導者等スキルアップ研修～相談対応のQA（Quality Assurance）を学ぶ～</t>
  </si>
  <si>
    <t>2017(H29)相談員指導者等スキルアップ研修～相談対応モニタリング研修～</t>
  </si>
  <si>
    <t>2018(H30)相談員指導者等スキルアップ研修～相談対応モニタリング研修～</t>
  </si>
  <si>
    <t>2018(H30)相談員指導者等スキルアップ研修～相談対応のQA（Quality Assurance）を学ぶ～</t>
  </si>
  <si>
    <t>2019相談員指導者等スキルアップ研修～相談対応モニタリング研修～</t>
  </si>
  <si>
    <t>2019がん相談支援センター相談員指導者研修（後期日程）</t>
    <phoneticPr fontId="1"/>
  </si>
  <si>
    <t>2020高山班主催「がん相談対応の質保証（QA）を学ぶ」研修</t>
    <rPh sb="4" eb="7">
      <t>タカヤマハン</t>
    </rPh>
    <rPh sb="7" eb="9">
      <t>シュサイ</t>
    </rPh>
    <rPh sb="28" eb="30">
      <t>ケンシュウ</t>
    </rPh>
    <phoneticPr fontId="1"/>
  </si>
  <si>
    <t>2021相談員指導者等スキルアップ研修～相談対応の質保証を学ぶ</t>
    <rPh sb="4" eb="7">
      <t>ソウダンイン</t>
    </rPh>
    <phoneticPr fontId="1"/>
  </si>
  <si>
    <t>2021相談員指導者等スキルアップ研修～情報支援・相談対応モニタリング研修～</t>
    <phoneticPr fontId="1"/>
  </si>
  <si>
    <t>2013(H25)第1回神奈川県がん相談員研修（2013/11/26開催、III群研修番号14201302）</t>
  </si>
  <si>
    <t>2013(H25)第2回神奈川県がん相談員研修（2014/1/8開催、III群研修番号14201401）</t>
  </si>
  <si>
    <t>2014(H26)神奈川県がん相談員研修（2014/7/25開催、III群研修番号14201402）</t>
  </si>
  <si>
    <t>2014(H26)地域相談支援フォーラムin 神奈川・東京・千葉（2014/11/8開催、III群研修番号99201405）</t>
  </si>
  <si>
    <t>2015(H27)神奈川県がん相談員研修会（2015/10/24開催、III群研修番号14201502）</t>
  </si>
  <si>
    <t>2015(H27)岡山県がん相談支援センター相談員研修会（2015/11/29開催、III群研修番号33201503）</t>
  </si>
  <si>
    <t>2015(H27)沖縄県がん相談員実務者研修会「相談支援における質の向上を目指して～コアバリューを学び、がん相談対応評価票で相談の質を振り返る～」（2016/1/30開催、III群研修番号34201601）</t>
  </si>
  <si>
    <t>2016(H28)神奈川県がん相談員研修会（2016/7/23開催、III群研修番号14201603）</t>
  </si>
  <si>
    <t>2016(H28)滋賀県がん診療連携協議会相談支援部会　がん相談支援センター相談事例検討会（2017/2/24開催、III群研修番号25201701）</t>
  </si>
  <si>
    <t>2017(H29)福岡県がん専門相談員研修「相談対応の QA(Quality  Assurance)を学ぶ」（2017/6/24開催、III群研修番号40201703）</t>
  </si>
  <si>
    <t>2017(H29)福岡県がん専門相談員研修「相談対応の QA(Quality  Assurance)を学ぶ」（2017/6/25開催、III群研修番号40201704）</t>
  </si>
  <si>
    <t>2017(H29)埼玉県がん診療連携協議会相談支援部会研修会「相談対応のQA（Quality Assurance）を学ぶ」（2017/7/8開催、III群研修番号11201701）</t>
  </si>
  <si>
    <t>2017(H29)第3回神奈川県がん相談員研修会（2017/12/2開催、III群研修番号14201704）</t>
  </si>
  <si>
    <t>2017(H29)福井県がん相談支援センター相談員研修「相談対応のQA（Quality　Assurance）を学ぶ」（2018/1/21開催、III群研修番号18201801）</t>
  </si>
  <si>
    <t>2017(H29)三重県がん相談員研修「相談対応のQA（Quality　Assurance）を学ぶ」（2018/1/27開催、III群研修番号24201801）</t>
  </si>
  <si>
    <t>2018(H30)宮崎県がん相談員研修「相談対応の質（QA:Quality Assurance)を学ぶ」（2018/06/02、III群研修番号45201801）</t>
  </si>
  <si>
    <t>2018(H30)栃木県がん相談員研修「相談対応の質保証を学ぶ」（2018/07/07、III群研修番号09201801）</t>
  </si>
  <si>
    <t>2018(H30)埼玉県相談支援作業部会研修会「がん相談員の相談対応技術のスキルアップを図る～がん相談対応のＱＡを学ぶ～」」（2018/07/14、III群研修番号11201801）</t>
  </si>
  <si>
    <t>2018(H30)熊本県がん相談員研修「相談対応の質保証を学ぶ（QA:Quality Assurance)」（2018/07/14、III群研修番号43201801）</t>
  </si>
  <si>
    <t>2018(H30)山口県がん相談員研修「相談対応の質保証（QA）研修 」（2018/07/21、III群研修番号35201801）</t>
  </si>
  <si>
    <t>2018(H30)第３回神奈川県がん相談員研修会（2018/10/06、III群研修番号14201803）</t>
  </si>
  <si>
    <t>2018(H30)和歌山県がん相談員研修「がん相談支援センターの質の保証への取り組み～QA（Quality Assurance)を学ぶ～」（2018/10/13、III群研修番号30201802）</t>
  </si>
  <si>
    <t>2018(H30)東京都がん相談員研修「相談対応の保証QA（Quality Assurance）を学ぶ」（2018/10/17、III群研修番号13201803）</t>
  </si>
  <si>
    <t>2018(H30)第2回愛知県がん診療連携拠点病院相談支援センター相談員研修会（2018/10/31、III群研修番号23201803）</t>
  </si>
  <si>
    <t>2018(H30)高知県第2回がん相談員研修「相談対応の質保証（QA：Quality Assurance）を学ぶ」」（2018/11/03、III群研修番号39201803）</t>
  </si>
  <si>
    <t>2018(H30)福井県がん相談支援センター相談員研修「相談対応評価表を使ってみよう！」（2018/11/15、III群研修番号18201803）</t>
  </si>
  <si>
    <t>2018(H30)1201福岡県がん相談員研修「相談対応のQA(Quality Assurance)を学ぶ」（2018/12/01、III群研修番号40201803）</t>
  </si>
  <si>
    <t>2018(H30)1202福岡県がん相談員研修「相談対応のQA(Quality Assurance)を学ぶ」（2018/12/02、III群研修番号40201804）</t>
  </si>
  <si>
    <t>2018(H30)第8回京都府がん医療戦略推進会議相談支援部会研修会～相談対応の質保証を学ぶ～（2019/03/22、III群研修番号26201901）</t>
  </si>
  <si>
    <t>2018(H30)大阪府がん相談員研修「がん相談支援センターの質の向上に向けてQA(Quality Assurance)を学ぼう」（2019/03/23、III群研修番号27201901）</t>
  </si>
  <si>
    <t>2019長野県情報連携部会「長野県がん相談員スキルアップ研修」（2019/06/02、III群研修番号20201902）</t>
  </si>
  <si>
    <t>2019鳥取県・島根県共催第1回がん相談員等研修会（2019/07/07、III群研修番号32201901）</t>
  </si>
  <si>
    <t>2019静岡県相談支援部会「相談支援センター相談員ワークショップ」（2019/07/20、III群研修番号22201902）</t>
  </si>
  <si>
    <t>2019宮城県・山形県・福島県共催　令和元年度「相談対応の質保証を学ぶ」研修（2019/07/27、III群研修番号04201902）</t>
  </si>
  <si>
    <t>2019第11回香川県がん相談員交流・研修会「相談対応の質保証（QA：Quality Assurance）を学ぶ」（2019/08/17、III群研修番号37201902）</t>
  </si>
  <si>
    <t>2019広島県がん相談員研修会「相談対応の質保証を学ぶ」in広島（2019/10/19、III群研修番号34201902）</t>
  </si>
  <si>
    <t>2019第2回岡山県がん相談支援センター相談員研修会（2019/10/20、III群研修番号33201903）</t>
  </si>
  <si>
    <t>2019千葉県相談支援専門部会相談員研修会「相談対応の質保証を学ぶ」（2019/10/26、III群研修番号12201902）</t>
  </si>
  <si>
    <t>2019大分県相談支援専門部会「相談対応の質保証（QA:Quality Assurance）を学ぶ」（2019/11/16、III群研修番号44201901）</t>
  </si>
  <si>
    <t>2019福岡県相談対応のQA（Quality Assurance）を学ぶ（2019/11/30、Ⅲ群研修番号40201902）</t>
  </si>
  <si>
    <t>2019令和元年度石川県がん相談研修会（2019/12/14、III群研修番号17201901）</t>
  </si>
  <si>
    <t>2019徳島県がん相談員研修会～相談対応の質保証(QA：Quality Assurance)を学ぶ～（2020/02/01、III群研修番号36202001）</t>
  </si>
  <si>
    <t>2020兵庫県がん相談員研修「相談対応の質保証（QA：Quality Assurance）を学ぶ」</t>
  </si>
  <si>
    <t>2020長崎県・佐賀県合同がん専門相談員研修「相談対応の質保証（QA：Quality Assurance）を学ぶ」</t>
  </si>
  <si>
    <t>2020山梨県がん専門相談員研修「相談対応の質保証を学ぶ」</t>
  </si>
  <si>
    <t>2020愛媛県がん相談員研修「相談対応の質保証（QA：Quality Assurance）を学ぶ」</t>
  </si>
  <si>
    <t>2020群馬県がん診療連携協議会　情報提供・相談支援部会主催「相談対応の質保証（QA：Quality Assurance）を学ぶ」</t>
  </si>
  <si>
    <t>2020奈良県「相談対応の質保証を学ぶ」</t>
  </si>
  <si>
    <t>2020岩手県がん相談支援センター相談員研修「相談対応の質保証（QA：Quality Assurance）を学ぶ」</t>
  </si>
  <si>
    <t>2020茨城県がん相談従事者研修会「相談対応の質保証（QA：Quality Assurance）を学ぶ」</t>
  </si>
  <si>
    <t>2020秋田県がん相談員研修会「相談対応の質保証（QA：Quality Assurance）を学ぶ」</t>
  </si>
  <si>
    <t>2020北海道がん相談研修会「相談対応の質保証（QA：Quality Assurance）を学ぶ」</t>
  </si>
  <si>
    <t>2020富山県認定がん専門相談員単位認定研修　Ⅲ群認定研修会「相談対応の質保証（QA：Quality Assurance）を学ぶ」</t>
  </si>
  <si>
    <t>2021奈良県がん相談員研修会相談対応の質保証 ＱＡを学ぶ（2021/01/23、Ⅲ群研修番号29202101）</t>
  </si>
  <si>
    <t>2021岩手県相談対応の質保証（QA:Quality Assurance）を学ぶ（2021/02/13、Ⅲ群研修番号03202101）</t>
  </si>
  <si>
    <t>2021茨城県2020年度「相談対応の質保証（QA:Quality Assurance）を学ぶ」（2021/02/14、Ⅲ群研修番号08202101）</t>
  </si>
  <si>
    <t>2021秋田県がん相談対応の質保証を学ぶ～QA:QUALITY ASSURANCE～（2021/02/20、Ⅲ群研修番号05202101）</t>
  </si>
  <si>
    <t>2021令和２年度第２回北海道がん相談研修会（2021/03/12、Ⅲ群研修番号01202101）</t>
  </si>
  <si>
    <t>2021富山県認定がん専門相談員単位認定研修 Ⅲ群認定研修「相談対応の質保証を学ぶ」研修会（2021/03/13、Ⅲ群研修番号16202101）</t>
  </si>
  <si>
    <t>2021栃木県相談対応の質保証を学ぶ（2021/07/31、Ⅲ群研修番号09202101）</t>
  </si>
  <si>
    <t>2021県令和３年度第２回神奈川県がん相談員研修会（2021/09/25、Ⅲ群研修番号14202103）</t>
  </si>
  <si>
    <t>2021第8回新潟県がん相談支援センター相談員研修会（2021/10/02、Ⅲ群研修番号15202101）</t>
  </si>
  <si>
    <t>20212021年度第2回鹿児島県がん相談支援部門会「相談対応の質保証を学ぶ」研修（2021/10/15、Ⅲ群研修番号46202102）</t>
  </si>
  <si>
    <t>2021長崎県相談対応の質保証を学ぶ　～評価表の活用とモニタリングの実践～（2021/11/27、Ⅲ群研修番号42202101）</t>
  </si>
  <si>
    <t>2021熊本県相談対応の質保証～がん相談対応評価表を用いてがん相談の質向上を目指そう～（2021/12/04、Ⅲ群研修番号43202102）</t>
  </si>
  <si>
    <t>20212021年度福岡県がん専門相談員研修「相談対応のQA (Quality Assurance)を学ぶ」（2021/12/11、Ⅲ群研修番号40202103）</t>
  </si>
  <si>
    <t>2021島根県がん相談員等研修会（2021/12/18、Ⅲ群研修番号32202102）</t>
  </si>
  <si>
    <t>2021岐阜県相談対応の質保証を学ぶ（2022/01/30、Ⅲ群研修番号21202201）</t>
    <phoneticPr fontId="1"/>
  </si>
  <si>
    <t>2021令和3年度第3回青森県がん相談員研修（2022/02/05、Ⅲ群研修番号02202201）</t>
    <phoneticPr fontId="1"/>
  </si>
  <si>
    <t>2021宮城県「がん相談対応の質保証を学ぶ～QA:QUALITY　ASSURANCE～」（2022/02/05、Ⅲ群研修番号04202201）</t>
    <phoneticPr fontId="1"/>
  </si>
  <si>
    <t>（予備行１）</t>
    <rPh sb="1" eb="3">
      <t>ヨビ</t>
    </rPh>
    <rPh sb="3" eb="4">
      <t>ギョウ</t>
    </rPh>
    <phoneticPr fontId="1"/>
  </si>
  <si>
    <t>（予備行２）</t>
    <rPh sb="1" eb="3">
      <t>ヨビ</t>
    </rPh>
    <rPh sb="3" eb="4">
      <t>ギョウ</t>
    </rPh>
    <phoneticPr fontId="1"/>
  </si>
  <si>
    <t>** End Data （このデータは選択しないでください）**</t>
    <rPh sb="19" eb="21">
      <t>センタク</t>
    </rPh>
    <phoneticPr fontId="1"/>
  </si>
  <si>
    <t>国立がん研究センター主催研修</t>
  </si>
  <si>
    <t>2015(H27)</t>
  </si>
  <si>
    <t>1)</t>
  </si>
  <si>
    <t>2015（平成27）年度開催分</t>
  </si>
  <si>
    <t>相談員スキルアップ研修～情報活用・相談対応モニタリング研修～</t>
  </si>
  <si>
    <t>相談員指導者フォローアップ研修～QA（Quality Assurance）を学ぶ～</t>
  </si>
  <si>
    <t>2016(H28)</t>
  </si>
  <si>
    <t>2)</t>
  </si>
  <si>
    <t>2016（平成28）年度開催分</t>
  </si>
  <si>
    <t>相談員指導者等スキルアップ研修～情報活用・相談対応モニタリング研修～</t>
  </si>
  <si>
    <t>相談員指導者等スキルアップ研修～相談対応のQA（Quality Assurance）を学ぶ～</t>
  </si>
  <si>
    <t>2017(H29)</t>
  </si>
  <si>
    <t>3)</t>
  </si>
  <si>
    <t>2017（平成29）年度開催分</t>
  </si>
  <si>
    <t>相談員指導者等スキルアップ研修～相談対応モニタリング研修～</t>
  </si>
  <si>
    <t>2018(H30)</t>
  </si>
  <si>
    <t>4)</t>
  </si>
  <si>
    <t>2018（平成30）年度開催分</t>
  </si>
  <si>
    <t>5)</t>
  </si>
  <si>
    <t>2019年度開催分</t>
  </si>
  <si>
    <t>がん相談支援センター相談員指導者研修（後期日程）　（※上記と同じ研修です）</t>
  </si>
  <si>
    <t>6)</t>
    <phoneticPr fontId="1"/>
  </si>
  <si>
    <t>2020年度開催分</t>
    <rPh sb="4" eb="6">
      <t>ネンド</t>
    </rPh>
    <rPh sb="6" eb="9">
      <t>カイサイブン</t>
    </rPh>
    <phoneticPr fontId="1"/>
  </si>
  <si>
    <t>高山班主催「がん相談対応の質保証（QA）を学ぶ」研修</t>
    <phoneticPr fontId="1"/>
  </si>
  <si>
    <t>2020高山班主催「がん相談対応の質保証（QA）を学ぶ」研修</t>
    <phoneticPr fontId="1"/>
  </si>
  <si>
    <t>7）</t>
    <phoneticPr fontId="1"/>
  </si>
  <si>
    <t>2021年度開催分</t>
    <rPh sb="4" eb="6">
      <t>ネンド</t>
    </rPh>
    <rPh sb="6" eb="9">
      <t>カイサイブン</t>
    </rPh>
    <phoneticPr fontId="1"/>
  </si>
  <si>
    <t>相談員指導者等スキルアップ研修～相談対応の質保証を学ぶ</t>
    <rPh sb="0" eb="3">
      <t>ソウダンイン</t>
    </rPh>
    <phoneticPr fontId="1"/>
  </si>
  <si>
    <t>相談員指導者等スキルアップ研修～情報支援・相談対応モニタリング研修～</t>
    <phoneticPr fontId="1"/>
  </si>
  <si>
    <t>8）</t>
    <phoneticPr fontId="1"/>
  </si>
  <si>
    <t>2022年度開催分</t>
    <rPh sb="4" eb="6">
      <t>ネンド</t>
    </rPh>
    <rPh sb="6" eb="9">
      <t>カイサイブン</t>
    </rPh>
    <phoneticPr fontId="1"/>
  </si>
  <si>
    <t>地域開催型研修</t>
  </si>
  <si>
    <t>2013(H25)</t>
  </si>
  <si>
    <t>2013（平成25）年度開催分</t>
  </si>
  <si>
    <t>第1回神奈川県がん相談員研修（2013/11/26開催、III群研修番号14201302）</t>
  </si>
  <si>
    <t>第2回神奈川県がん相談員研修（2014/1/8開催、III群研修番号14201401）</t>
  </si>
  <si>
    <t>2014(H26)</t>
  </si>
  <si>
    <t>2014（平成26）年度開催分</t>
  </si>
  <si>
    <t>神奈川県がん相談員研修（2014/7/25開催、III群研修番号14201402）</t>
  </si>
  <si>
    <t>地域相談支援フォーラムin 神奈川・東京・千葉（2014/11/8開催、III群研修番号99201405）</t>
  </si>
  <si>
    <t>神奈川県がん相談員研修会（2015/10/24開催、III群研修番号14201502）</t>
  </si>
  <si>
    <t>岡山県がん相談支援センター相談員研修会（2015/11/29開催、III群研修番号33201503）</t>
  </si>
  <si>
    <t>沖縄県がん相談員実務者研修会「相談支援における質の向上を目指して～コアバリューを学び、がん相談対応評価票で相談の質を振り返る～」（2016/1/30開催、III群研修番号34201601）</t>
  </si>
  <si>
    <t>神奈川県がん相談員研修会（2016/7/23開催、III群研修番号14201603）</t>
  </si>
  <si>
    <t>滋賀県がん診療連携協議会相談支援部会　がん相談支援センター相談事例検討会（2017/2/24開催、III群研修番号25201701）</t>
  </si>
  <si>
    <t>福岡県がん専門相談員研修「相談対応の QA(Quality  Assurance)を学ぶ」（2017/6/24開催、III群研修番号40201703）</t>
  </si>
  <si>
    <t>福岡県がん専門相談員研修「相談対応の QA(Quality  Assurance)を学ぶ」（2017/6/25開催、III群研修番号40201704）</t>
  </si>
  <si>
    <t>埼玉県がん診療連携協議会相談支援部会研修会「相談対応のQA（Quality Assurance）を学ぶ」（2017/7/8開催、III群研修番号11201701）</t>
  </si>
  <si>
    <t>第3回神奈川県がん相談員研修会（2017/12/2開催、III群研修番号14201704）</t>
  </si>
  <si>
    <t>福井県がん相談支援センター相談員研修「相談対応のQA（Quality　Assurance）を学ぶ」（2018/1/21開催、III群研修番号18201801）</t>
  </si>
  <si>
    <t>三重県がん相談員研修「相談対応のQA（Quality　Assurance）を学ぶ」（2018/1/27開催、III群研修番号24201801）</t>
  </si>
  <si>
    <t>6)</t>
  </si>
  <si>
    <t>宮崎県がん相談員研修「相談対応の質（QA:Quality Assurance)を学ぶ」（2018/06/02、III群研修番号45201801）</t>
  </si>
  <si>
    <t>栃木県がん相談員研修「相談対応の質保証を学ぶ」（2018/07/07、III群研修番号09201801）</t>
  </si>
  <si>
    <t>埼玉県相談支援作業部会研修会「がん相談員の相談対応技術のスキルアップを図る～がん相談対応のＱＡを学ぶ～」」（2018/07/14、III群研修番号11201801）</t>
  </si>
  <si>
    <t>熊本県がん相談員研修「相談対応の質保証を学ぶ（QA:Quality Assurance)」（2018/07/14、III群研修番号43201801）</t>
  </si>
  <si>
    <t>山口県がん相談員研修「相談対応の質保証（QA）研修 」（2018/07/21、III群研修番号35201801）</t>
  </si>
  <si>
    <t>第３回神奈川県がん相談員研修会（2018/10/06、III群研修番号14201803）</t>
  </si>
  <si>
    <t>和歌山県がん相談員研修「がん相談支援センターの質の保証への取り組み～QA（Quality Assurance)を学ぶ～」（2018/10/13、III群研修番号30201802）</t>
  </si>
  <si>
    <t>東京都がん相談員研修「相談対応の保証QA（Quality Assurance）を学ぶ」（2018/10/17、III群研修番号13201803）</t>
  </si>
  <si>
    <t>第2回愛知県がん診療連携拠点病院相談支援センター相談員研修会（2018/10/31、III群研修番号23201803）</t>
  </si>
  <si>
    <t>高知県第2回がん相談員研修「相談対応の質保証（QA：Quality Assurance）を学ぶ」」（2018/11/03、III群研修番号39201803）</t>
  </si>
  <si>
    <t>福井県がん相談支援センター相談員研修「相談対応評価表を使ってみよう！」（2018/11/15、III群研修番号18201803）</t>
  </si>
  <si>
    <t>1201福岡県がん相談員研修「相談対応のQA(Quality Assurance)を学ぶ」（2018/12/01、III群研修番号40201803）</t>
    <phoneticPr fontId="1"/>
  </si>
  <si>
    <t>1202福岡県がん相談員研修「相談対応のQA(Quality Assurance)を学ぶ」（2018/12/02、III群研修番号40201804）</t>
    <phoneticPr fontId="1"/>
  </si>
  <si>
    <t>第8回京都府がん医療戦略推進会議相談支援部会研修会～相談対応の質保証を学ぶ～（2019/03/22、III群研修番号26201901）</t>
  </si>
  <si>
    <t>大阪府がん相談員研修「がん相談支援センターの質の向上に向けてQA(Quality Assurance)を学ぼう」（2019/03/23、III群研修番号27201901）</t>
  </si>
  <si>
    <t>7)</t>
  </si>
  <si>
    <t>長野県情報連携部会「長野県がん相談員スキルアップ研修」（2019/06/02、III群研修番号20201902）</t>
  </si>
  <si>
    <t>鳥取県・島根県共催第1回がん相談員等研修会（2019/07/07、III群研修番号32201901）</t>
  </si>
  <si>
    <t>静岡県相談支援部会「相談支援センター相談員ワークショップ」（2019/07/20、III群研修番号22201902）</t>
  </si>
  <si>
    <t>宮城県・山形県・福島県共催　令和元年度「相談対応の質保証を学ぶ」研修（2019/07/27、III群研修番号04201902）</t>
  </si>
  <si>
    <t>第11回香川県がん相談員交流・研修会「相談対応の質保証（QA：Quality Assurance）を学ぶ」（2019/08/17、III群研修番号37201902）</t>
  </si>
  <si>
    <t>広島県がん相談員研修会「相談対応の質保証を学ぶ」in広島（2019/10/19、III群研修番号34201902）</t>
  </si>
  <si>
    <t>第2回岡山県がん相談支援センター相談員研修会（2019/10/20、III群研修番号33201903）</t>
  </si>
  <si>
    <t>千葉県相談支援専門部会相談員研修会「相談対応の質保証を学ぶ」（2019/10/26、III群研修番号12201902）</t>
  </si>
  <si>
    <t>大分県相談支援専門部会「相談対応の質保証（QA:Quality Assurance）を学ぶ」（2019/11/16、III群研修番号44201901）</t>
  </si>
  <si>
    <t>令和元年度石川県がん相談研修会（2019/12/14、III群研修番号17201901）</t>
  </si>
  <si>
    <t>徳島県がん相談員研修会～相談対応の質保証(QA：Quality Assurance)を学ぶ～（2020/02/01、III群研修番号36202001）</t>
  </si>
  <si>
    <t>中止</t>
    <rPh sb="0" eb="2">
      <t>チュウシ</t>
    </rPh>
    <phoneticPr fontId="1"/>
  </si>
  <si>
    <t>奈良県がん相談員研修会「相談対応の質保証ＱＡを学ぶ」（2020/02/29、III群研修番号29202001）</t>
  </si>
  <si>
    <t>群馬県情報提供・相談支援部会「相談対応の質保証(QA：Quality Assurance)を学ぶ」（2020/02/29、III群研修番号10202001）</t>
  </si>
  <si>
    <t>追加</t>
    <rPh sb="0" eb="2">
      <t>ツイカ</t>
    </rPh>
    <phoneticPr fontId="1"/>
  </si>
  <si>
    <t>福岡県相談対応のQA（Quality Assurance）を学ぶ（2019/11/30、Ⅲ群研修番号40201902）</t>
    <rPh sb="44" eb="46">
      <t>サングン</t>
    </rPh>
    <rPh sb="46" eb="50">
      <t>ケンシュウバンゴウ</t>
    </rPh>
    <phoneticPr fontId="1"/>
  </si>
  <si>
    <t>8)</t>
    <phoneticPr fontId="1"/>
  </si>
  <si>
    <t>2020年度開催分</t>
    <phoneticPr fontId="1"/>
  </si>
  <si>
    <t>兵庫県がん相談員研修「相談対応の質保証（QA：Quality Assurance）を学ぶ」</t>
  </si>
  <si>
    <t>長崎県・佐賀県合同がん専門相談員研修「相談対応の質保証（QA：Quality Assurance）を学ぶ」</t>
  </si>
  <si>
    <t>山梨県がん専門相談員研修「相談対応の質保証を学ぶ」</t>
  </si>
  <si>
    <t>愛媛県がん相談員研修「相談対応の質保証（QA：Quality Assurance）を学ぶ」</t>
  </si>
  <si>
    <t>群馬県がん診療連携協議会　情報提供・相談支援部会主催「相談対応の質保証（QA：Quality Assurance）を学ぶ」</t>
  </si>
  <si>
    <t>奈良県「相談対応の質保証を学ぶ」</t>
  </si>
  <si>
    <t>岩手県がん相談支援センター相談員研修「相談対応の質保証（QA：Quality Assurance）を学ぶ」</t>
  </si>
  <si>
    <t>茨城県がん相談従事者研修会「相談対応の質保証（QA：Quality Assurance）を学ぶ」</t>
  </si>
  <si>
    <t>秋田県がん相談員研修会「相談対応の質保証（QA：Quality Assurance）を学ぶ」</t>
  </si>
  <si>
    <t>北海道がん相談研修会「相談対応の質保証（QA：Quality Assurance）を学ぶ」</t>
  </si>
  <si>
    <t>富山県認定がん専門相談員単位認定研修　Ⅲ群認定研修会「相談対応の質保証（QA：Quality Assurance）を学ぶ」</t>
  </si>
  <si>
    <t>9）</t>
    <phoneticPr fontId="1"/>
  </si>
  <si>
    <t>栃木県相談対応の質保証を学ぶ（2021/07/31、Ⅲ群研修番号09202101）</t>
    <rPh sb="0" eb="3">
      <t>トチギケン</t>
    </rPh>
    <rPh sb="26" eb="32">
      <t>サングンケンシュウバンゴウ</t>
    </rPh>
    <phoneticPr fontId="2"/>
  </si>
  <si>
    <t>県令和３年度第２回神奈川県がん相談員研修会（2021/09/25、Ⅲ群研修番号14202103）</t>
    <rPh sb="0" eb="1">
      <t>ケン</t>
    </rPh>
    <rPh sb="1" eb="3">
      <t>レイワ</t>
    </rPh>
    <rPh sb="33" eb="39">
      <t>サングンケンシュウバンゴウ</t>
    </rPh>
    <phoneticPr fontId="2"/>
  </si>
  <si>
    <t>第8回新潟県がん相談支援センター相談員研修会（2021/10/02、Ⅲ群研修番号15202101）</t>
    <rPh sb="0" eb="1">
      <t>ダイ</t>
    </rPh>
    <rPh sb="34" eb="40">
      <t>サングンケンシュウバンゴウ</t>
    </rPh>
    <phoneticPr fontId="2"/>
  </si>
  <si>
    <t>2021年度第2回鹿児島県がん相談支援部門会「相談対応の質保証を学ぶ」研修（2021/10/15、Ⅲ群研修番号46202102）</t>
    <rPh sb="49" eb="55">
      <t>サングンケンシュウバンゴウ</t>
    </rPh>
    <phoneticPr fontId="1"/>
  </si>
  <si>
    <t>長崎県相談対応の質保証を学ぶ　～評価表の活用とモニタリングの実践～（2021/11/27、Ⅲ群研修番号42202101）</t>
    <rPh sb="0" eb="3">
      <t>ナガサキケン</t>
    </rPh>
    <rPh sb="45" eb="51">
      <t>サングンケンシュウバンゴウ</t>
    </rPh>
    <phoneticPr fontId="2"/>
  </si>
  <si>
    <t>熊本県相談対応の質保証～がん相談対応評価表を用いてがん相談の質向上を目指そう～（2021/12/04、Ⅲ群研修番号43202102）</t>
    <rPh sb="0" eb="3">
      <t>クマモトケン</t>
    </rPh>
    <rPh sb="51" eb="57">
      <t>サングンケンシュウバンゴウ</t>
    </rPh>
    <phoneticPr fontId="2"/>
  </si>
  <si>
    <t>2021年度福岡県がん専門相談員研修「相談対応のQA (Quality Assurance)を学ぶ」（2021/12/11、Ⅲ群研修番号40202103）</t>
    <rPh sb="62" eb="68">
      <t>サングンケンシュウバンゴウ</t>
    </rPh>
    <phoneticPr fontId="2"/>
  </si>
  <si>
    <t>島根県がん相談員等研修会（2021/12/18、Ⅲ群研修番号32202102）</t>
    <rPh sb="24" eb="30">
      <t>サングンケンシュウバンゴウ</t>
    </rPh>
    <phoneticPr fontId="2"/>
  </si>
  <si>
    <t>岐阜県相談対応の質保証を学ぶ（2022/01/30、Ⅲ群研修番号21202201）</t>
    <rPh sb="0" eb="3">
      <t>ギフケン</t>
    </rPh>
    <rPh sb="26" eb="32">
      <t>サングンケンシュウバンゴウ</t>
    </rPh>
    <phoneticPr fontId="2"/>
  </si>
  <si>
    <t>令和3年度第3回青森県がん相談員研修（2022/02/05、Ⅲ群研修番号02202201）</t>
    <rPh sb="30" eb="36">
      <t>サングンケンシュウバンゴウ</t>
    </rPh>
    <phoneticPr fontId="2"/>
  </si>
  <si>
    <t>宮城県「がん相談対応の質保証を学ぶ～QA:QUALITY　ASSURANCE～」（2022/02/05、Ⅲ群研修番号04202201）</t>
    <rPh sb="0" eb="3">
      <t>ミヤギケン</t>
    </rPh>
    <rPh sb="52" eb="58">
      <t>サングンケンシュウバンゴウ</t>
    </rPh>
    <phoneticPr fontId="2"/>
  </si>
  <si>
    <t>10）</t>
    <phoneticPr fontId="1"/>
  </si>
  <si>
    <t>部門内モニタリング課題取り組み状況</t>
    <rPh sb="0" eb="2">
      <t>ブモン</t>
    </rPh>
    <rPh sb="2" eb="3">
      <t>ナイ</t>
    </rPh>
    <rPh sb="9" eb="11">
      <t>カダイ</t>
    </rPh>
    <rPh sb="11" eb="12">
      <t>ト</t>
    </rPh>
    <rPh sb="13" eb="14">
      <t>ク</t>
    </rPh>
    <rPh sb="15" eb="17">
      <t>ジョウキョウ</t>
    </rPh>
    <phoneticPr fontId="1"/>
  </si>
  <si>
    <t>過去の部門内モニタリングで上げられた課題（特に組織としての課題）に対して、具体的にどのような取り組みを行ってきたかを記載してください。</t>
    <rPh sb="58" eb="60">
      <t>キサイ</t>
    </rPh>
    <phoneticPr fontId="1"/>
  </si>
  <si>
    <t>（すべてを埋める必要はない）</t>
    <rPh sb="5" eb="6">
      <t>ウ</t>
    </rPh>
    <rPh sb="8" eb="10">
      <t>ヒツヨウ</t>
    </rPh>
    <phoneticPr fontId="1"/>
  </si>
  <si>
    <t>モニタリング実施日</t>
    <rPh sb="6" eb="8">
      <t>ジッシ</t>
    </rPh>
    <rPh sb="8" eb="9">
      <t>ビ</t>
    </rPh>
    <phoneticPr fontId="1"/>
  </si>
  <si>
    <t>モニタリングで上げられた課題
（特に組織としての課題）</t>
    <rPh sb="7" eb="8">
      <t>ア</t>
    </rPh>
    <rPh sb="12" eb="14">
      <t>カダイ</t>
    </rPh>
    <rPh sb="16" eb="17">
      <t>トク</t>
    </rPh>
    <rPh sb="18" eb="20">
      <t>ソシキ</t>
    </rPh>
    <rPh sb="24" eb="26">
      <t>カダイ</t>
    </rPh>
    <phoneticPr fontId="1"/>
  </si>
  <si>
    <t>改善のための取り組み方針</t>
    <rPh sb="0" eb="2">
      <t>カイゼン</t>
    </rPh>
    <rPh sb="6" eb="7">
      <t>ト</t>
    </rPh>
    <rPh sb="8" eb="9">
      <t>ク</t>
    </rPh>
    <rPh sb="10" eb="12">
      <t>ホウシン</t>
    </rPh>
    <phoneticPr fontId="1"/>
  </si>
  <si>
    <t>取り組み状況・進捗・変化したこと
（申請日時点）</t>
    <rPh sb="0" eb="1">
      <t>ト</t>
    </rPh>
    <rPh sb="2" eb="3">
      <t>ク</t>
    </rPh>
    <rPh sb="4" eb="6">
      <t>ジョウキョウ</t>
    </rPh>
    <rPh sb="7" eb="9">
      <t>シンチョク</t>
    </rPh>
    <rPh sb="10" eb="12">
      <t>ヘンカ</t>
    </rPh>
    <rPh sb="18" eb="20">
      <t>シンセイ</t>
    </rPh>
    <rPh sb="20" eb="21">
      <t>ビ</t>
    </rPh>
    <rPh sb="21" eb="23">
      <t>ジテン</t>
    </rPh>
    <phoneticPr fontId="1"/>
  </si>
  <si>
    <t>（例）</t>
    <rPh sb="1" eb="2">
      <t>レイ</t>
    </rPh>
    <phoneticPr fontId="1"/>
  </si>
  <si>
    <t>●/●</t>
    <phoneticPr fontId="1"/>
  </si>
  <si>
    <t>●●についての問い合わせが多くなっているが、対応方針が不明確であったため統一する必要がある</t>
    <rPh sb="7" eb="8">
      <t>ト</t>
    </rPh>
    <rPh sb="9" eb="10">
      <t>ア</t>
    </rPh>
    <rPh sb="13" eb="14">
      <t>オオ</t>
    </rPh>
    <rPh sb="22" eb="26">
      <t>タイオウホウシン</t>
    </rPh>
    <rPh sb="27" eb="30">
      <t>フメイカク</t>
    </rPh>
    <rPh sb="36" eb="38">
      <t>トウイツ</t>
    </rPh>
    <rPh sb="40" eb="42">
      <t>ヒツヨウ</t>
    </rPh>
    <phoneticPr fontId="1"/>
  </si>
  <si>
    <t>●●に関する院内体制を外来担当部署に確認する</t>
    <rPh sb="3" eb="4">
      <t>カン</t>
    </rPh>
    <rPh sb="6" eb="8">
      <t>インナイ</t>
    </rPh>
    <rPh sb="8" eb="10">
      <t>タイセイ</t>
    </rPh>
    <rPh sb="11" eb="13">
      <t>ガイライ</t>
    </rPh>
    <rPh sb="13" eb="17">
      <t>タントウブショ</t>
    </rPh>
    <rPh sb="18" eb="20">
      <t>カクニン</t>
    </rPh>
    <phoneticPr fontId="1"/>
  </si>
  <si>
    <t>外来担当部署との連携方法について協議の上決定し、メンバーに周知しマニュアルに追記した。
また外来担当部署と定期的なミーティングを設け、継続的な体制整備を図ることとした。</t>
    <rPh sb="0" eb="1">
      <t>ガイライ</t>
    </rPh>
    <rPh sb="1" eb="3">
      <t>タントウ</t>
    </rPh>
    <rPh sb="3" eb="5">
      <t>ブショ</t>
    </rPh>
    <rPh sb="7" eb="8">
      <t>レンケイ</t>
    </rPh>
    <rPh sb="8" eb="10">
      <t>ホウホウ</t>
    </rPh>
    <rPh sb="15" eb="17">
      <t>キョウギ</t>
    </rPh>
    <rPh sb="17" eb="18">
      <t>ウエ</t>
    </rPh>
    <rPh sb="18" eb="20">
      <t>ケッテイ</t>
    </rPh>
    <rPh sb="28" eb="30">
      <t>シュウチ</t>
    </rPh>
    <rPh sb="37" eb="39">
      <t>ツイキ</t>
    </rPh>
    <rPh sb="45" eb="47">
      <t>ガイライ</t>
    </rPh>
    <rPh sb="47" eb="51">
      <t>タントウブショ</t>
    </rPh>
    <rPh sb="52" eb="55">
      <t>テイキテキ</t>
    </rPh>
    <rPh sb="63" eb="64">
      <t>モウ</t>
    </rPh>
    <rPh sb="66" eb="69">
      <t>ケイゾクテキ</t>
    </rPh>
    <rPh sb="70" eb="74">
      <t>タイセイセイビ</t>
    </rPh>
    <rPh sb="75" eb="76">
      <t>ハカ</t>
    </rPh>
    <phoneticPr fontId="1"/>
  </si>
  <si>
    <t>勉強会・事例検討会開催記録</t>
    <rPh sb="0" eb="3">
      <t>ベンキョウカイ</t>
    </rPh>
    <rPh sb="4" eb="6">
      <t>ジレイ</t>
    </rPh>
    <rPh sb="6" eb="8">
      <t>ケントウ</t>
    </rPh>
    <rPh sb="8" eb="9">
      <t>カイ</t>
    </rPh>
    <rPh sb="9" eb="11">
      <t>カイサイ</t>
    </rPh>
    <rPh sb="11" eb="13">
      <t>キロク</t>
    </rPh>
    <phoneticPr fontId="1"/>
  </si>
  <si>
    <t>部門内モニタリング以外に実施した勉強会・事例検討会の概要を記載してください。</t>
    <rPh sb="29" eb="31">
      <t>キサイ</t>
    </rPh>
    <phoneticPr fontId="1"/>
  </si>
  <si>
    <t>（注）</t>
    <rPh sb="1" eb="2">
      <t>チュウ</t>
    </rPh>
    <phoneticPr fontId="1"/>
  </si>
  <si>
    <t>ここに記載する勉強会・事例検討会は、以下を目安としてください。</t>
    <rPh sb="3" eb="5">
      <t>キサイ</t>
    </rPh>
    <rPh sb="7" eb="10">
      <t>ベンキョウカイ</t>
    </rPh>
    <rPh sb="11" eb="13">
      <t>ジレイ</t>
    </rPh>
    <rPh sb="13" eb="15">
      <t>ケントウ</t>
    </rPh>
    <rPh sb="15" eb="16">
      <t>カイ</t>
    </rPh>
    <rPh sb="18" eb="20">
      <t>イカ</t>
    </rPh>
    <rPh sb="21" eb="23">
      <t>メヤス</t>
    </rPh>
    <phoneticPr fontId="1"/>
  </si>
  <si>
    <t>所要時間：30分以上かけて実施しているもの</t>
    <rPh sb="0" eb="2">
      <t>ショヨウ</t>
    </rPh>
    <rPh sb="2" eb="3">
      <t>ジカン</t>
    </rPh>
    <rPh sb="13" eb="15">
      <t>ジッシ</t>
    </rPh>
    <phoneticPr fontId="1"/>
  </si>
  <si>
    <t>内容：がんの情報提供や相談対応、日々の実践に活かせるもの</t>
    <rPh sb="0" eb="2">
      <t>ナイヨウ</t>
    </rPh>
    <rPh sb="22" eb="23">
      <t>イ</t>
    </rPh>
    <phoneticPr fontId="1"/>
  </si>
  <si>
    <t>参加者：がん相談支援部門内の相談員が主たる参加者であるもの</t>
    <rPh sb="0" eb="3">
      <t>サンカシャ</t>
    </rPh>
    <rPh sb="18" eb="19">
      <t>シュ</t>
    </rPh>
    <phoneticPr fontId="1"/>
  </si>
  <si>
    <t>開催のために事前準備を行っているもの（事例資料作成、参考資料準備、講師調整等）</t>
    <rPh sb="0" eb="2">
      <t>カイサイ</t>
    </rPh>
    <rPh sb="11" eb="12">
      <t>オコナ</t>
    </rPh>
    <rPh sb="19" eb="21">
      <t>ジレイ</t>
    </rPh>
    <rPh sb="21" eb="23">
      <t>シリョウ</t>
    </rPh>
    <rPh sb="23" eb="25">
      <t>サクセイ</t>
    </rPh>
    <rPh sb="26" eb="28">
      <t>サンコウ</t>
    </rPh>
    <rPh sb="28" eb="30">
      <t>シリョウ</t>
    </rPh>
    <rPh sb="30" eb="32">
      <t>ジュンビ</t>
    </rPh>
    <rPh sb="33" eb="35">
      <t>コウシ</t>
    </rPh>
    <rPh sb="35" eb="37">
      <t>チョウセイ</t>
    </rPh>
    <rPh sb="37" eb="38">
      <t>トウ</t>
    </rPh>
    <phoneticPr fontId="1"/>
  </si>
  <si>
    <t>日常的に実施しているカンファレンス・申し送りや、各都道府県で実施している研修（III群研修等）は記載対象外</t>
    <rPh sb="0" eb="2">
      <t>ニチジョウ</t>
    </rPh>
    <rPh sb="2" eb="3">
      <t>テキ</t>
    </rPh>
    <rPh sb="4" eb="6">
      <t>ジッシ</t>
    </rPh>
    <rPh sb="48" eb="53">
      <t>キサイタイショウガイ</t>
    </rPh>
    <phoneticPr fontId="1"/>
  </si>
  <si>
    <t>部門内モニタリングでの議論を受けて別途開催した勉強会は記載対象とする</t>
    <rPh sb="0" eb="2">
      <t>ブモンナイ</t>
    </rPh>
    <rPh sb="10" eb="12">
      <t>ギロン</t>
    </rPh>
    <rPh sb="13" eb="14">
      <t>ウ</t>
    </rPh>
    <rPh sb="16" eb="18">
      <t>ベット</t>
    </rPh>
    <rPh sb="18" eb="20">
      <t>カイサイ</t>
    </rPh>
    <rPh sb="22" eb="25">
      <t>ベンキョウカイ</t>
    </rPh>
    <rPh sb="27" eb="31">
      <t>キサイタイショウ</t>
    </rPh>
    <phoneticPr fontId="1"/>
  </si>
  <si>
    <t>開催日</t>
    <rPh sb="0" eb="2">
      <t>カイサイ</t>
    </rPh>
    <rPh sb="2" eb="3">
      <t>ビ</t>
    </rPh>
    <phoneticPr fontId="1"/>
  </si>
  <si>
    <t>開催経緯・目的</t>
    <rPh sb="0" eb="4">
      <t>カイサイケイイ</t>
    </rPh>
    <rPh sb="5" eb="7">
      <t>モクテキ</t>
    </rPh>
    <phoneticPr fontId="1"/>
  </si>
  <si>
    <t>テーマ・内容</t>
    <rPh sb="4" eb="6">
      <t>ナイヨウ</t>
    </rPh>
    <phoneticPr fontId="1"/>
  </si>
  <si>
    <t>得られた学び</t>
    <rPh sb="0" eb="1">
      <t>エ</t>
    </rPh>
    <rPh sb="4" eb="5">
      <t>マナ</t>
    </rPh>
    <phoneticPr fontId="1"/>
  </si>
  <si>
    <t>施設として取り組んでいること</t>
    <rPh sb="0" eb="2">
      <t>シセツ</t>
    </rPh>
    <rPh sb="5" eb="6">
      <t>ト</t>
    </rPh>
    <rPh sb="7" eb="8">
      <t>ク</t>
    </rPh>
    <phoneticPr fontId="1"/>
  </si>
  <si>
    <t>その他の取り組み</t>
    <rPh sb="1" eb="2">
      <t>ホカ</t>
    </rPh>
    <rPh sb="4" eb="5">
      <t>ト</t>
    </rPh>
    <rPh sb="6" eb="7">
      <t>ク</t>
    </rPh>
    <phoneticPr fontId="1"/>
  </si>
  <si>
    <t>【様式8】申請前チェックリスト</t>
    <rPh sb="1" eb="3">
      <t>ヨウシキ</t>
    </rPh>
    <rPh sb="5" eb="7">
      <t>シンセイ</t>
    </rPh>
    <rPh sb="7" eb="8">
      <t>マエ</t>
    </rPh>
    <phoneticPr fontId="1"/>
  </si>
  <si>
    <t>申請前チェックリスト</t>
    <rPh sb="0" eb="1">
      <t>シンセイ</t>
    </rPh>
    <rPh sb="1" eb="2">
      <t>マエ</t>
    </rPh>
    <phoneticPr fontId="1"/>
  </si>
  <si>
    <t>申請書類</t>
    <phoneticPr fontId="1"/>
  </si>
  <si>
    <t>チェック</t>
    <phoneticPr fontId="1"/>
  </si>
  <si>
    <t>内容</t>
    <rPh sb="0" eb="2">
      <t>ナイヨウ</t>
    </rPh>
    <phoneticPr fontId="1"/>
  </si>
  <si>
    <t>情報の羅列ではなく、情報に対する評価実施日や評価結果が記載されていますか。</t>
    <phoneticPr fontId="1"/>
  </si>
  <si>
    <t>書籍とウェブサイトの一覧がどちらもありますか。</t>
    <phoneticPr fontId="1"/>
  </si>
  <si>
    <t>書籍については所蔵場所が分かる記載が含まれていますか。</t>
    <phoneticPr fontId="1"/>
  </si>
  <si>
    <t>満たすことができなかった申請資格・認定要件の番号</t>
    <rPh sb="11" eb="13">
      <t>シンセイ</t>
    </rPh>
    <rPh sb="13" eb="15">
      <t>シカク</t>
    </rPh>
    <rPh sb="16" eb="18">
      <t>ニンテイ</t>
    </rPh>
    <rPh sb="18" eb="20">
      <t>ヨウケン</t>
    </rPh>
    <rPh sb="21" eb="23">
      <t>バンゴウ</t>
    </rPh>
    <phoneticPr fontId="1"/>
  </si>
  <si>
    <t xml:space="preserve">様式2または様式3を参照の上、該当する申請資格または認定要件の番号（x.xx）を入力してください。
複数ある場合は、続けて記載してください。
例）33.01、33.02
</t>
    <rPh sb="0" eb="1">
      <t>ヨウシキ</t>
    </rPh>
    <rPh sb="5" eb="7">
      <t>ヨウシキ</t>
    </rPh>
    <rPh sb="10" eb="12">
      <t>サンショウ</t>
    </rPh>
    <rPh sb="13" eb="14">
      <t>ウエ</t>
    </rPh>
    <rPh sb="14" eb="16">
      <t>ガイトウ</t>
    </rPh>
    <rPh sb="18" eb="20">
      <t>シンセイ</t>
    </rPh>
    <rPh sb="20" eb="22">
      <t>シカク</t>
    </rPh>
    <rPh sb="26" eb="28">
      <t>ニンテイ</t>
    </rPh>
    <rPh sb="27" eb="29">
      <t>ヨウケン</t>
    </rPh>
    <rPh sb="30" eb="32">
      <t>バンゴウ</t>
    </rPh>
    <rPh sb="39" eb="41">
      <t>ニュウリョク</t>
    </rPh>
    <rPh sb="50" eb="52">
      <t>フクスウ</t>
    </rPh>
    <rPh sb="54" eb="56">
      <t>バアイ</t>
    </rPh>
    <rPh sb="58" eb="59">
      <t>ツヅ</t>
    </rPh>
    <rPh sb="61" eb="63">
      <t>キサイ</t>
    </rPh>
    <rPh sb="71" eb="72">
      <t>レイ</t>
    </rPh>
    <phoneticPr fontId="1"/>
  </si>
  <si>
    <t>理由と現状</t>
    <rPh sb="1" eb="3">
      <t>ゲンジョウ</t>
    </rPh>
    <phoneticPr fontId="1"/>
  </si>
  <si>
    <t>改善完了予定日</t>
    <rPh sb="0" eb="1">
      <t>カイゼン</t>
    </rPh>
    <rPh sb="2" eb="4">
      <t>カンリョウ</t>
    </rPh>
    <rPh sb="4" eb="6">
      <t>ヨテイ</t>
    </rPh>
    <rPh sb="6" eb="7">
      <t>ビ</t>
    </rPh>
    <phoneticPr fontId="1"/>
  </si>
  <si>
    <t>記入日</t>
    <rPh sb="0" eb="1">
      <t>キニュウ</t>
    </rPh>
    <rPh sb="1" eb="2">
      <t>ビ</t>
    </rPh>
    <phoneticPr fontId="1"/>
  </si>
  <si>
    <t>1.01申請日を入力してください</t>
    <phoneticPr fontId="1"/>
  </si>
  <si>
    <t>申請責任者（施設長）氏名　</t>
    <rPh sb="0" eb="2">
      <t>シンセイ</t>
    </rPh>
    <rPh sb="2" eb="4">
      <t>セキニン</t>
    </rPh>
    <rPh sb="4" eb="5">
      <t>シャ</t>
    </rPh>
    <rPh sb="6" eb="8">
      <t>シセツ</t>
    </rPh>
    <rPh sb="8" eb="9">
      <t>チョウ</t>
    </rPh>
    <rPh sb="10" eb="12">
      <t>シメイ</t>
    </rPh>
    <phoneticPr fontId="1"/>
  </si>
  <si>
    <t>1.102-3 施設長姓/名を入力してください</t>
    <phoneticPr fontId="1"/>
  </si>
  <si>
    <t>No</t>
    <phoneticPr fontId="1"/>
  </si>
  <si>
    <t>項目名</t>
    <rPh sb="0" eb="3">
      <t>コウモクメイ</t>
    </rPh>
    <phoneticPr fontId="1"/>
  </si>
  <si>
    <t>個人情報の取り扱い状況
【選択式】</t>
    <phoneticPr fontId="1"/>
  </si>
  <si>
    <t>個人情報の取り扱い状況</t>
    <phoneticPr fontId="1"/>
  </si>
  <si>
    <t>協議会（または部会等）への
参画状況</t>
    <rPh sb="14" eb="16">
      <t>サンカク</t>
    </rPh>
    <rPh sb="16" eb="18">
      <t>ジョウキョウ</t>
    </rPh>
    <phoneticPr fontId="1"/>
  </si>
  <si>
    <t>当該都道府県および地域のがん相談支援体制を整備する一員として積極的に関わっている。</t>
    <phoneticPr fontId="1"/>
  </si>
  <si>
    <t>相談対応を適切かつ円滑に行うために、地域の医療者、患者会等と協力・連携している。</t>
    <rPh sb="18" eb="20">
      <t>チイキ</t>
    </rPh>
    <rPh sb="21" eb="23">
      <t>イリョウ</t>
    </rPh>
    <phoneticPr fontId="1"/>
  </si>
  <si>
    <t>新しい方向性や研究段階にある情報について、助言・情報提供を依頼・照会できる「医療専門家とのネットワーク（*4）」を持ち、がん相談支援部門として情報を得ることができる。
*4　院内外（施設内外）専門職、都道府県内や全国のがん専門相談員、厚生労働省、国立がん研究センターがん対策研究所等を指す。</t>
    <phoneticPr fontId="1"/>
  </si>
  <si>
    <t>適切と考えられるときには、相談者にセカンドオピニオンを求める選択肢があることを知らせる。</t>
    <phoneticPr fontId="1"/>
  </si>
  <si>
    <t>相談業務に活用する情報や資材が、利用者に有用であり、かつ、科学的根拠に基づく信頼できる情報であるかどうかを、がん相談支援部門内で定期的に確認・評価している。</t>
    <rPh sb="3" eb="5">
      <t>ギョウム</t>
    </rPh>
    <rPh sb="17" eb="20">
      <t>リヨウシャ</t>
    </rPh>
    <rPh sb="21" eb="23">
      <t>ユウヨウ</t>
    </rPh>
    <rPh sb="44" eb="46">
      <t>ジョウホウ</t>
    </rPh>
    <rPh sb="57" eb="59">
      <t>ソウダン</t>
    </rPh>
    <rPh sb="59" eb="61">
      <t>シエン</t>
    </rPh>
    <rPh sb="61" eb="63">
      <t>ブモン</t>
    </rPh>
    <rPh sb="63" eb="64">
      <t>ナイ</t>
    </rPh>
    <phoneticPr fontId="1"/>
  </si>
  <si>
    <t>相談者から得たフィードバック内容について吟味・検討し、改善方法について議論、報告する場がある。</t>
    <phoneticPr fontId="1"/>
  </si>
  <si>
    <t>がん相談支援センターがより活用されるため、またより良く機能するために、施設として取り組んでいることを記載してください。</t>
    <phoneticPr fontId="1"/>
  </si>
  <si>
    <t>記載の視点</t>
    <rPh sb="0" eb="2">
      <t>キサイ</t>
    </rPh>
    <rPh sb="3" eb="5">
      <t>シテン</t>
    </rPh>
    <phoneticPr fontId="1"/>
  </si>
  <si>
    <r>
      <t xml:space="preserve">がん相談支援センターと、院内の診療従事者が協働する体制整備
</t>
    </r>
    <r>
      <rPr>
        <sz val="11"/>
        <color rgb="FFFF0000"/>
        <rFont val="MS UI Gothic"/>
        <family val="3"/>
        <charset val="128"/>
      </rPr>
      <t>（指針P15⑥関連）</t>
    </r>
    <rPh sb="1" eb="5">
      <t>ソウダンシエン</t>
    </rPh>
    <rPh sb="12" eb="14">
      <t>インナイ</t>
    </rPh>
    <rPh sb="14" eb="19">
      <t>シンリョウジュウジシャ</t>
    </rPh>
    <rPh sb="20" eb="22">
      <t>キョウドウ</t>
    </rPh>
    <rPh sb="24" eb="26">
      <t>タイセイ</t>
    </rPh>
    <rPh sb="27" eb="29">
      <t>セイビ</t>
    </rPh>
    <phoneticPr fontId="1"/>
  </si>
  <si>
    <r>
      <t xml:space="preserve">相談員の定期的な知識の更新に向けた、施設の配慮、推奨、支援
</t>
    </r>
    <r>
      <rPr>
        <sz val="11"/>
        <color rgb="FFFF0000"/>
        <rFont val="MS UI Gothic"/>
        <family val="3"/>
        <charset val="128"/>
      </rPr>
      <t>（指針P15②関連）</t>
    </r>
    <rPh sb="0" eb="2">
      <t>ソウダンイン</t>
    </rPh>
    <rPh sb="3" eb="5">
      <t>テイキ</t>
    </rPh>
    <rPh sb="5" eb="6">
      <t>テキ</t>
    </rPh>
    <rPh sb="7" eb="9">
      <t>チシキ</t>
    </rPh>
    <rPh sb="10" eb="12">
      <t>コウシン</t>
    </rPh>
    <rPh sb="12" eb="13">
      <t>ム</t>
    </rPh>
    <rPh sb="14" eb="15">
      <t>ム</t>
    </rPh>
    <rPh sb="18" eb="20">
      <t>シセツ</t>
    </rPh>
    <rPh sb="20" eb="22">
      <t>ハイリョ</t>
    </rPh>
    <rPh sb="23" eb="25">
      <t>スイショウ</t>
    </rPh>
    <rPh sb="26" eb="28">
      <t>シエン</t>
    </rPh>
    <rPh sb="37" eb="39">
      <t>カンレン</t>
    </rPh>
    <phoneticPr fontId="1"/>
  </si>
  <si>
    <r>
      <t xml:space="preserve">がん患者およびその家族が、がん相談支援センターに訪問する体制整備
</t>
    </r>
    <r>
      <rPr>
        <sz val="11"/>
        <color rgb="FFFF0000"/>
        <rFont val="MS UI Gothic"/>
        <family val="3"/>
        <charset val="128"/>
      </rPr>
      <t>（指針P15④ア関連）</t>
    </r>
    <rPh sb="2" eb="4">
      <t>カンジャ</t>
    </rPh>
    <rPh sb="9" eb="11">
      <t>カゾク</t>
    </rPh>
    <rPh sb="23" eb="25">
      <t>ホウモン</t>
    </rPh>
    <rPh sb="27" eb="29">
      <t>タイセイ</t>
    </rPh>
    <rPh sb="29" eb="31">
      <t>セイビ</t>
    </rPh>
    <phoneticPr fontId="1"/>
  </si>
  <si>
    <r>
      <t xml:space="preserve">相談者からのフィードバック内容を、自施設の質の向上に活用する体制整備
</t>
    </r>
    <r>
      <rPr>
        <sz val="11"/>
        <color rgb="FFFF0000"/>
        <rFont val="MS UI Gothic"/>
        <family val="3"/>
        <charset val="128"/>
      </rPr>
      <t>（指針P15⑤関連）</t>
    </r>
    <rPh sb="0" eb="2">
      <t>ソウダンシャ</t>
    </rPh>
    <rPh sb="12" eb="14">
      <t>ナイヨウ</t>
    </rPh>
    <rPh sb="17" eb="18">
      <t>ジ</t>
    </rPh>
    <rPh sb="18" eb="20">
      <t>シセツ</t>
    </rPh>
    <rPh sb="20" eb="21">
      <t>シツ</t>
    </rPh>
    <rPh sb="22" eb="24">
      <t>コウジョウ</t>
    </rPh>
    <rPh sb="25" eb="27">
      <t>カツヨウ</t>
    </rPh>
    <rPh sb="29" eb="33">
      <t>タイセイセイビ</t>
    </rPh>
    <phoneticPr fontId="1"/>
  </si>
  <si>
    <t>【様式2】 申請資格申告書</t>
    <rPh sb="6" eb="8">
      <t>シンセイ</t>
    </rPh>
    <rPh sb="8" eb="10">
      <t>シカク</t>
    </rPh>
    <rPh sb="10" eb="12">
      <t>シンコク</t>
    </rPh>
    <rPh sb="12" eb="13">
      <t>ショ</t>
    </rPh>
    <phoneticPr fontId="1"/>
  </si>
  <si>
    <t>【様式3】 認定要件申告書</t>
    <phoneticPr fontId="1"/>
  </si>
  <si>
    <t>【様式4】 相談体制現状報告書</t>
    <rPh sb="6" eb="8">
      <t>ソウダン</t>
    </rPh>
    <rPh sb="8" eb="10">
      <t>タイセイ</t>
    </rPh>
    <rPh sb="10" eb="12">
      <t>ゲンジョウ</t>
    </rPh>
    <rPh sb="12" eb="14">
      <t>ホウコク</t>
    </rPh>
    <phoneticPr fontId="1"/>
  </si>
  <si>
    <t>【様式5】 部門内モニタリング課題取り組み状況</t>
    <rPh sb="6" eb="8">
      <t>ブモン</t>
    </rPh>
    <rPh sb="8" eb="9">
      <t>ナイ</t>
    </rPh>
    <rPh sb="15" eb="17">
      <t>カダイ</t>
    </rPh>
    <rPh sb="17" eb="18">
      <t>ト</t>
    </rPh>
    <rPh sb="19" eb="20">
      <t>ク</t>
    </rPh>
    <rPh sb="21" eb="23">
      <t>ジョウキョウ</t>
    </rPh>
    <phoneticPr fontId="1"/>
  </si>
  <si>
    <t>【様式6】 勉強会・事例検討会開催記録</t>
    <rPh sb="6" eb="9">
      <t>ベンキョウカイ</t>
    </rPh>
    <rPh sb="10" eb="12">
      <t>ジレイ</t>
    </rPh>
    <rPh sb="12" eb="14">
      <t>ケントウ</t>
    </rPh>
    <rPh sb="14" eb="15">
      <t>カイ</t>
    </rPh>
    <rPh sb="15" eb="17">
      <t>カイサイ</t>
    </rPh>
    <rPh sb="17" eb="19">
      <t>キロク</t>
    </rPh>
    <phoneticPr fontId="1"/>
  </si>
  <si>
    <t>【様式7】 施設におけるがん相談支援センターへの支援体制</t>
    <rPh sb="6" eb="8">
      <t>シセツ</t>
    </rPh>
    <rPh sb="14" eb="16">
      <t>ソウダン</t>
    </rPh>
    <rPh sb="16" eb="18">
      <t>シエン</t>
    </rPh>
    <rPh sb="24" eb="26">
      <t>シエン</t>
    </rPh>
    <rPh sb="26" eb="28">
      <t>タイセイ</t>
    </rPh>
    <phoneticPr fontId="1"/>
  </si>
  <si>
    <t>【様式8】 申請前チェックリスト</t>
    <rPh sb="1" eb="3">
      <t>ヨウシキ</t>
    </rPh>
    <rPh sb="6" eb="8">
      <t>シンセイ</t>
    </rPh>
    <rPh sb="8" eb="9">
      <t>マエ</t>
    </rPh>
    <phoneticPr fontId="1"/>
  </si>
  <si>
    <t>【様式9】 体制整備誓約書</t>
    <rPh sb="6" eb="8">
      <t>タイセイ</t>
    </rPh>
    <rPh sb="8" eb="10">
      <t>セイビ</t>
    </rPh>
    <rPh sb="10" eb="13">
      <t>セイヤクショ</t>
    </rPh>
    <phoneticPr fontId="1"/>
  </si>
  <si>
    <t>番号</t>
    <phoneticPr fontId="1"/>
  </si>
  <si>
    <t>【様式1】認定申請契約書</t>
    <phoneticPr fontId="1"/>
  </si>
  <si>
    <t>【様式2】申請資格申告書</t>
    <phoneticPr fontId="1"/>
  </si>
  <si>
    <t>【様式3】認定要件申告書</t>
    <phoneticPr fontId="1"/>
  </si>
  <si>
    <t>【様式4】相談体制現状報告書</t>
    <phoneticPr fontId="1"/>
  </si>
  <si>
    <t>【様式5】部門内モニタリング課題取り組み状況</t>
    <phoneticPr fontId="1"/>
  </si>
  <si>
    <t>【様式7】施設におけるがん相談支援センターへの支援体制</t>
    <phoneticPr fontId="1"/>
  </si>
  <si>
    <t>（【様式9】体制整備誓約書）</t>
    <phoneticPr fontId="1"/>
  </si>
  <si>
    <r>
      <t>募集要項の8ページに記載している下記の内容が含まれていますか。
　A）運営曜日・時間
　B）がん相談を無料で提供していること
　C）当該施設外の相談者からのがん相談にも応じていること
　D）匿名でのがん相談にも応じていること
　E）守秘義務を遵守していること
　   相談で知りえた情報を、相談者の同意なく第三者（</t>
    </r>
    <r>
      <rPr>
        <b/>
        <sz val="10.5"/>
        <color theme="5"/>
        <rFont val="MS UI Gothic"/>
        <family val="3"/>
        <charset val="128"/>
      </rPr>
      <t>担当医等を含む</t>
    </r>
    <r>
      <rPr>
        <sz val="10.5"/>
        <color theme="1"/>
        <rFont val="MS UI Gothic"/>
        <family val="3"/>
        <charset val="128"/>
      </rPr>
      <t>）に
　   伝えることはない旨を明記すること。</t>
    </r>
    <rPh sb="16" eb="18">
      <t>カキ</t>
    </rPh>
    <phoneticPr fontId="1"/>
  </si>
  <si>
    <t>A）秘密保持・個人情報保護について、施設レベルではなく、業務でどのように
    実践していくかが具体的に記載されていますか。
   （例：院内他部門・他職種との情報共有における注意点、院外連携先との
    情報のやりとりにおける注意点、相談対応時の環境面での配慮等）</t>
    <phoneticPr fontId="1"/>
  </si>
  <si>
    <t>B）相談記録の管理について、電子カルテに記録する場合は閲覧権限を付与する
    など適切な対応について記載されていますか。</t>
    <phoneticPr fontId="1"/>
  </si>
  <si>
    <t>C）相談員としての価値基準・姿勢について、それぞれの施設で話し合われた
    言葉で表現されていますか。</t>
    <phoneticPr fontId="1"/>
  </si>
  <si>
    <t>D）がん相談部門の業務について、基本計画に基づきながら各施設の役割を踏ま
    えた内容が記載されていますか。</t>
    <phoneticPr fontId="1"/>
  </si>
  <si>
    <t>E）部門内モニタリングの実施体制について、実施の方法や頻度についても具体的に
    記載されていますか。
   （例：事例提供者の事前準備手順、部門内モニタリング参加者が守るべきルール、
    開催頻度、参加者等）</t>
    <phoneticPr fontId="1"/>
  </si>
  <si>
    <t>【様式6】勉強会・事例検討会
開催記録</t>
    <phoneticPr fontId="1"/>
  </si>
  <si>
    <t>特記事項</t>
    <rPh sb="0" eb="1">
      <t>ジコウ</t>
    </rPh>
    <phoneticPr fontId="1"/>
  </si>
  <si>
    <t>運営母体団体名を入力</t>
    <rPh sb="0" eb="1">
      <t>ウンエイボタイダンタイニュウリョク</t>
    </rPh>
    <phoneticPr fontId="1"/>
  </si>
  <si>
    <t>協議会（または部会等）への
参画状況 【選択式】</t>
    <rPh sb="14" eb="16">
      <t>サンカク</t>
    </rPh>
    <rPh sb="16" eb="17">
      <t>ジョウ</t>
    </rPh>
    <phoneticPr fontId="1"/>
  </si>
  <si>
    <t>施設区分 【選択式】</t>
    <phoneticPr fontId="1"/>
  </si>
  <si>
    <t>認定がん相談支援センターにおいては、少なくとも「一般向け診療ガイドラインの解説」を相談対応時に活用できる体制を整備することが望まれます。それらが含まれていますか。</t>
    <phoneticPr fontId="1"/>
  </si>
  <si>
    <r>
      <rPr>
        <b/>
        <u/>
        <sz val="12"/>
        <rFont val="MS UI Gothic"/>
        <family val="3"/>
        <charset val="128"/>
      </rPr>
      <t>専従</t>
    </r>
    <r>
      <rPr>
        <sz val="12"/>
        <rFont val="MS UI Gothic"/>
        <family val="3"/>
        <charset val="128"/>
      </rPr>
      <t xml:space="preserve"> 相談員（氏名/資格）</t>
    </r>
    <rPh sb="0" eb="2">
      <t>センジュウ</t>
    </rPh>
    <phoneticPr fontId="1"/>
  </si>
  <si>
    <r>
      <rPr>
        <b/>
        <u/>
        <sz val="12"/>
        <rFont val="MS UI Gothic"/>
        <family val="3"/>
        <charset val="128"/>
      </rPr>
      <t>専任</t>
    </r>
    <r>
      <rPr>
        <sz val="12"/>
        <rFont val="MS UI Gothic"/>
        <family val="3"/>
        <charset val="128"/>
      </rPr>
      <t xml:space="preserve"> 相談員（氏名/資格）</t>
    </r>
    <rPh sb="0" eb="2">
      <t>センニン</t>
    </rPh>
    <rPh sb="3" eb="6">
      <t>ソウダンイン</t>
    </rPh>
    <rPh sb="7" eb="9">
      <t>シメイ</t>
    </rPh>
    <rPh sb="10" eb="12">
      <t>シカク</t>
    </rPh>
    <phoneticPr fontId="1"/>
  </si>
  <si>
    <r>
      <rPr>
        <b/>
        <u/>
        <sz val="12"/>
        <rFont val="MS UI Gothic"/>
        <family val="3"/>
        <charset val="128"/>
      </rPr>
      <t>兼任</t>
    </r>
    <r>
      <rPr>
        <sz val="12"/>
        <rFont val="MS UI Gothic"/>
        <family val="3"/>
        <charset val="128"/>
      </rPr>
      <t xml:space="preserve"> 相談員（氏名/資格）</t>
    </r>
    <rPh sb="0" eb="2">
      <t>ケンニン</t>
    </rPh>
    <rPh sb="3" eb="6">
      <t>ソウダンイン</t>
    </rPh>
    <rPh sb="7" eb="9">
      <t>シメイ</t>
    </rPh>
    <rPh sb="10" eb="12">
      <t>シカク</t>
    </rPh>
    <phoneticPr fontId="1"/>
  </si>
  <si>
    <t>（すべてを埋める必要はありません）</t>
    <rPh sb="5" eb="6">
      <t>ウ</t>
    </rPh>
    <rPh sb="8" eb="10">
      <t>ヒツヨウ</t>
    </rPh>
    <phoneticPr fontId="1"/>
  </si>
  <si>
    <t>本シート</t>
    <rPh sb="0" eb="1">
      <t>ホン</t>
    </rPh>
    <phoneticPr fontId="1"/>
  </si>
  <si>
    <t>認定がん相談支援センター　認定申請誓約書</t>
    <rPh sb="12" eb="14">
      <t>ニンテイ</t>
    </rPh>
    <rPh sb="14" eb="16">
      <t>シンセイ</t>
    </rPh>
    <rPh sb="16" eb="18">
      <t>セイヤク</t>
    </rPh>
    <rPh sb="18" eb="19">
      <t>ショ</t>
    </rPh>
    <phoneticPr fontId="1"/>
  </si>
  <si>
    <t>認定がん相談支援センター　申請資格申告書</t>
    <rPh sb="12" eb="14">
      <t>シンセイ</t>
    </rPh>
    <rPh sb="14" eb="16">
      <t>シカク</t>
    </rPh>
    <rPh sb="16" eb="18">
      <t>シンコク</t>
    </rPh>
    <rPh sb="18" eb="19">
      <t>ショ</t>
    </rPh>
    <phoneticPr fontId="1"/>
  </si>
  <si>
    <t>認定がん相談支援センター　体制整備誓約書</t>
    <rPh sb="12" eb="14">
      <t>タイセイ</t>
    </rPh>
    <rPh sb="14" eb="16">
      <t>セイビ</t>
    </rPh>
    <rPh sb="16" eb="19">
      <t>セイヤクショ</t>
    </rPh>
    <phoneticPr fontId="1"/>
  </si>
  <si>
    <t>認定がん相談支援センター　相談体制現状報告書</t>
    <rPh sb="12" eb="14">
      <t>ソウダン</t>
    </rPh>
    <rPh sb="14" eb="16">
      <t>タイセイ</t>
    </rPh>
    <rPh sb="16" eb="18">
      <t>ゲンジョウ</t>
    </rPh>
    <rPh sb="18" eb="21">
      <t>ホウコクショ</t>
    </rPh>
    <phoneticPr fontId="1"/>
  </si>
  <si>
    <t>認定がん相談支援センター　認定要件申告書</t>
    <rPh sb="12" eb="14">
      <t>ニンテイ</t>
    </rPh>
    <rPh sb="14" eb="16">
      <t>ヨウケン</t>
    </rPh>
    <rPh sb="16" eb="19">
      <t>シンコクショ</t>
    </rPh>
    <phoneticPr fontId="2"/>
  </si>
  <si>
    <t xml:space="preserve">本紙ならびに以下の資料をもって、国立がん研究センター 「認定がん相談支援センター」 の認定申請をします。申請様式に
記載の内容は、事実と相違ないこと、また、認定要件に基づき、引き続きがん相談対応の体制整備に努めることを誓約します。 </t>
    <rPh sb="9" eb="11">
      <t>シリョウ</t>
    </rPh>
    <rPh sb="52" eb="54">
      <t>シンセイ</t>
    </rPh>
    <rPh sb="58" eb="60">
      <t>キサイ</t>
    </rPh>
    <rPh sb="68" eb="70">
      <t>ソウイ</t>
    </rPh>
    <rPh sb="109" eb="111">
      <t>セイヤク</t>
    </rPh>
    <phoneticPr fontId="1"/>
  </si>
  <si>
    <t>がん相談支援センターの支援体制</t>
    <phoneticPr fontId="1"/>
  </si>
  <si>
    <t>（※様式9は、新規申請時は使用することができません。）</t>
    <rPh sb="8" eb="10">
      <t>シンキ</t>
    </rPh>
    <rPh sb="13" eb="15">
      <t>シヨウ</t>
    </rPh>
    <rPh sb="14" eb="16">
      <t>シヨウ</t>
    </rPh>
    <phoneticPr fontId="1"/>
  </si>
  <si>
    <t>がん相談支援センターの支援体制</t>
    <rPh sb="1" eb="3">
      <t>ソウダン</t>
    </rPh>
    <rPh sb="3" eb="5">
      <t>シエン</t>
    </rPh>
    <rPh sb="10" eb="12">
      <t>シエン</t>
    </rPh>
    <rPh sb="12" eb="14">
      <t>タイセイ</t>
    </rPh>
    <phoneticPr fontId="1"/>
  </si>
  <si>
    <t>▼を押して【選択】　「1）なし」「2）あり」
※ここでいう「協議会（または部会等）」とは、各都道府県の都道府県がん診療連携拠点病院が設置する、がん診療連携協議会（またはその下部組織の相談支援部会等）を指す。</t>
    <rPh sb="29" eb="32">
      <t>キョウギカイ</t>
    </rPh>
    <rPh sb="36" eb="38">
      <t>ブカイ</t>
    </rPh>
    <rPh sb="38" eb="39">
      <t>トウ</t>
    </rPh>
    <rPh sb="44" eb="49">
      <t>カクトドウフケン</t>
    </rPh>
    <rPh sb="50" eb="54">
      <t>トドウフケン</t>
    </rPh>
    <rPh sb="56" eb="58">
      <t>シンリョウ</t>
    </rPh>
    <rPh sb="58" eb="60">
      <t>レンケイ</t>
    </rPh>
    <rPh sb="60" eb="62">
      <t>キョテン</t>
    </rPh>
    <rPh sb="62" eb="64">
      <t>ビョウイン</t>
    </rPh>
    <rPh sb="65" eb="67">
      <t>セッチ</t>
    </rPh>
    <rPh sb="72" eb="74">
      <t>シンリョウ</t>
    </rPh>
    <rPh sb="74" eb="76">
      <t>レンケイ</t>
    </rPh>
    <rPh sb="76" eb="79">
      <t>キョウギカイ</t>
    </rPh>
    <rPh sb="85" eb="87">
      <t>カブ</t>
    </rPh>
    <rPh sb="87" eb="89">
      <t>ソシキ</t>
    </rPh>
    <rPh sb="92" eb="94">
      <t>シエン</t>
    </rPh>
    <rPh sb="94" eb="96">
      <t>ブカイ</t>
    </rPh>
    <rPh sb="96" eb="97">
      <t>トウ</t>
    </rPh>
    <rPh sb="99" eb="100">
      <t>サ</t>
    </rPh>
    <phoneticPr fontId="1"/>
  </si>
  <si>
    <t xml:space="preserve">    非拠点（国指定拠点病院以外の施設）の場合は、以下の2.07-2.13の項目も入力必須です。</t>
    <rPh sb="3" eb="4">
      <t>ヒ</t>
    </rPh>
    <rPh sb="4" eb="6">
      <t>キョテン</t>
    </rPh>
    <rPh sb="7" eb="8">
      <t>クニ</t>
    </rPh>
    <rPh sb="8" eb="10">
      <t>シテイ</t>
    </rPh>
    <rPh sb="10" eb="12">
      <t>キョテン</t>
    </rPh>
    <rPh sb="12" eb="14">
      <t>ビョウイン</t>
    </rPh>
    <rPh sb="14" eb="16">
      <t>イガイ</t>
    </rPh>
    <rPh sb="17" eb="19">
      <t>シセツ</t>
    </rPh>
    <rPh sb="21" eb="23">
      <t>バアイ</t>
    </rPh>
    <rPh sb="26" eb="28">
      <t>イカ</t>
    </rPh>
    <rPh sb="38" eb="40">
      <t>コウモク</t>
    </rPh>
    <rPh sb="41" eb="43">
      <t>ニュウリョク</t>
    </rPh>
    <rPh sb="43" eb="45">
      <t>ヒッス</t>
    </rPh>
    <phoneticPr fontId="1"/>
  </si>
  <si>
    <t>2.02で「2）あり」を選択した場合の参画状況を入力</t>
    <rPh sb="19" eb="21">
      <t>サンカク</t>
    </rPh>
    <rPh sb="21" eb="23">
      <t>ジョウキョウ</t>
    </rPh>
    <phoneticPr fontId="1"/>
  </si>
  <si>
    <t>認定がん相談支援センターとして認定された場合、施設名および活動状況について情報を公開してよい。</t>
    <phoneticPr fontId="1"/>
  </si>
  <si>
    <t>認定がん相談支援センターとして認定された場合に、活動状況等の最新情報を定期的に提出することを承諾する。</t>
    <rPh sb="35" eb="38">
      <t>テイキテキ</t>
    </rPh>
    <rPh sb="46" eb="48">
      <t>ショウダク</t>
    </rPh>
    <phoneticPr fontId="1"/>
  </si>
  <si>
    <t>がん相談支援部門内に国立がん研究センター認定がん専門相談員を2名以上を配置している。</t>
    <phoneticPr fontId="1"/>
  </si>
  <si>
    <t>当該都道府県内の都道府県がん診療連携拠点病院、地域がん診療連携拠点病院、特定領域がん診療連携拠点病院、地域がん診療病院と情報を共有している。</t>
    <phoneticPr fontId="1"/>
  </si>
  <si>
    <t>がん相談支援機能を有していることについて、院内（施設内）で積極的に周知している。</t>
    <rPh sb="24" eb="26">
      <t>シセツ</t>
    </rPh>
    <phoneticPr fontId="1"/>
  </si>
  <si>
    <t>教育、研究、質保証の取り組みを目的として、がん相談支援部門内で相談者の個人情報を利用する際には、匿名化し、プライバシーを保護している。</t>
    <rPh sb="15" eb="17">
      <t>モクテキ</t>
    </rPh>
    <rPh sb="27" eb="29">
      <t>ブモン</t>
    </rPh>
    <phoneticPr fontId="1"/>
  </si>
  <si>
    <t>相談者の記録（紙、電子データのいずれの場合も）を適切な環境で管理し、データへのアクセス制限を行っている。</t>
    <phoneticPr fontId="1"/>
  </si>
  <si>
    <t>必要な場合には、専門的で、信頼できる利用可能な院内外のサービスにつないでいる。</t>
    <rPh sb="0" eb="2">
      <t>ヒツヨウ</t>
    </rPh>
    <phoneticPr fontId="1"/>
  </si>
  <si>
    <t>がん相談支援部門で提供する情報は一般的な情報であり、医師が行うような診断や診察に代わるものではないことを明確に伝える。</t>
    <rPh sb="6" eb="8">
      <t>ブモン</t>
    </rPh>
    <rPh sb="20" eb="22">
      <t>ジョウホウ</t>
    </rPh>
    <rPh sb="29" eb="30">
      <t>オコナ</t>
    </rPh>
    <rPh sb="34" eb="36">
      <t>シンダン</t>
    </rPh>
    <rPh sb="52" eb="54">
      <t>メイカク</t>
    </rPh>
    <rPh sb="55" eb="56">
      <t>ツタ</t>
    </rPh>
    <phoneticPr fontId="1"/>
  </si>
  <si>
    <t>相談者に対して、科学的根拠とがん専門相談員の実践に基づく信頼できる情報提供を行うことによって、その人らしい生活や治療選択ができるように支援している。</t>
    <phoneticPr fontId="1"/>
  </si>
  <si>
    <r>
      <t>「がん専門相談員のための学習の手引き～実践に役立つエッセンス～第4版」</t>
    </r>
    <r>
      <rPr>
        <sz val="10"/>
        <color theme="1"/>
        <rFont val="ＭＳ Ｐゴシック"/>
        <family val="3"/>
        <charset val="128"/>
        <scheme val="minor"/>
      </rPr>
      <t>に示された「がん相談10の原則」を業務の指針として、がん相談支援部門の運営･業務を行っている。 </t>
    </r>
    <rPh sb="31" eb="32">
      <t>ダイ</t>
    </rPh>
    <rPh sb="33" eb="34">
      <t>ハン</t>
    </rPh>
    <phoneticPr fontId="1"/>
  </si>
  <si>
    <t>「がん診療連携拠点病院等の整備について（令和4年8月1日付け健発0801第16号厚生労働省健康局長通知）」および「がん診療連携拠点病院等の整備に関する指針に関するQ&amp;Aについて（令和4年9月22日付け事務連絡）」に示されている相談支援センターの業務を行っている。</t>
    <phoneticPr fontId="1"/>
  </si>
  <si>
    <t>氏名</t>
    <rPh sb="0" eb="1">
      <t>シメイ</t>
    </rPh>
    <phoneticPr fontId="1"/>
  </si>
  <si>
    <t>部署名</t>
    <rPh sb="0" eb="1">
      <t>ブショ</t>
    </rPh>
    <rPh sb="1" eb="2">
      <t>メイ</t>
    </rPh>
    <phoneticPr fontId="1"/>
  </si>
  <si>
    <t>電話番号</t>
    <rPh sb="0" eb="1">
      <t>デンワ</t>
    </rPh>
    <rPh sb="1" eb="3">
      <t>バンゴウ</t>
    </rPh>
    <phoneticPr fontId="1"/>
  </si>
  <si>
    <t>メールアドレス</t>
    <phoneticPr fontId="1"/>
  </si>
  <si>
    <t>職名</t>
    <rPh sb="0" eb="1">
      <t>ショクメイ</t>
    </rPh>
    <phoneticPr fontId="1"/>
  </si>
  <si>
    <t>資格（選択式）</t>
    <rPh sb="0" eb="1">
      <t>シカク</t>
    </rPh>
    <rPh sb="2" eb="4">
      <t>センタク</t>
    </rPh>
    <rPh sb="4" eb="5">
      <t>シキ</t>
    </rPh>
    <phoneticPr fontId="1"/>
  </si>
  <si>
    <t>資格（入力式）</t>
    <rPh sb="0" eb="1">
      <t>シカク</t>
    </rPh>
    <rPh sb="2" eb="4">
      <t>ニュウリョク</t>
    </rPh>
    <rPh sb="4" eb="5">
      <t>シキ</t>
    </rPh>
    <phoneticPr fontId="1"/>
  </si>
  <si>
    <t>【全角】
※認定申請料請求書の送付先宛名欄に印字されます。</t>
    <rPh sb="0" eb="3">
      <t>ゼンカク</t>
    </rPh>
    <rPh sb="21" eb="23">
      <t>インジ</t>
    </rPh>
    <phoneticPr fontId="1"/>
  </si>
  <si>
    <t>【全角】</t>
    <rPh sb="0" eb="3">
      <t>ゼンカク</t>
    </rPh>
    <phoneticPr fontId="1"/>
  </si>
  <si>
    <t>郵便番号</t>
    <rPh sb="0" eb="4">
      <t>ユウビンバンゴウ</t>
    </rPh>
    <phoneticPr fontId="1"/>
  </si>
  <si>
    <t>F）情報を評価する体制・評価基準について、記載されていますか。
    評価体制について具体的な評価頻度等についても記載されていますか。
    現状、どのように情報源を評価しているかが分かる記述を含めること。
  （例：信頼できる情報源であるかを評価するための基準としてどのような基準を用いて
  　いるか、情報源評価の実施頻度、実施者等）</t>
    <rPh sb="36" eb="38">
      <t>ヒョウカ</t>
    </rPh>
    <phoneticPr fontId="1"/>
  </si>
  <si>
    <t>（確認時分かりやすいよう）
マニュアルが複数ある場合、目次をつけ一覧で分かるようにしてください。</t>
    <phoneticPr fontId="1"/>
  </si>
  <si>
    <t>※拠点病院の場合は記入不要です。
（非拠点の場合）書類が準備できていますか。</t>
    <phoneticPr fontId="1"/>
  </si>
  <si>
    <t>（非拠点の場合）2.07～2.13を記入していますか。</t>
    <phoneticPr fontId="1"/>
  </si>
  <si>
    <t>※様式9は、新規申請時使用することができません。</t>
    <phoneticPr fontId="1"/>
  </si>
  <si>
    <t>以下理由により、「国立がん研究センター認定がん相談支援センター」の申請資格・認定要件が不十分となりました。
つきましては、以下の期日までに申請資格・認定要件を満たすよう、改善していくことを誓約いたします。</t>
    <rPh sb="0" eb="1">
      <t>イカ</t>
    </rPh>
    <rPh sb="1" eb="3">
      <t>リユウ</t>
    </rPh>
    <rPh sb="68" eb="70">
      <t>シンセイ</t>
    </rPh>
    <rPh sb="70" eb="72">
      <t>シカク</t>
    </rPh>
    <rPh sb="84" eb="86">
      <t>カイゼン</t>
    </rPh>
    <phoneticPr fontId="1"/>
  </si>
  <si>
    <t xml:space="preserve">上記申請資格・認定要件を満たすことができなかった理由と、現在の状況について、詳細を入力してください。
</t>
    <rPh sb="0" eb="1">
      <t>ジョウキ</t>
    </rPh>
    <rPh sb="11" eb="12">
      <t>ミ</t>
    </rPh>
    <rPh sb="23" eb="25">
      <t>リユウ</t>
    </rPh>
    <rPh sb="27" eb="29">
      <t>ゲンザイ</t>
    </rPh>
    <rPh sb="30" eb="32">
      <t>ジョウキョウ</t>
    </rPh>
    <rPh sb="37" eb="39">
      <t>ショウサイ</t>
    </rPh>
    <rPh sb="40" eb="42">
      <t>ニュウリョク</t>
    </rPh>
    <phoneticPr fontId="1"/>
  </si>
  <si>
    <t xml:space="preserve">原則、1年後の活動報告までに申請資格・認定要件を満たすこと。
【半角】(yyｙｙ/)m/d形式で入力してください。→西暦で表示されます。
</t>
    <rPh sb="0" eb="1">
      <t>ゲンソク</t>
    </rPh>
    <rPh sb="3" eb="4">
      <t>ネン</t>
    </rPh>
    <rPh sb="4" eb="5">
      <t>ゴ</t>
    </rPh>
    <rPh sb="6" eb="8">
      <t>カツドウ</t>
    </rPh>
    <rPh sb="8" eb="10">
      <t>ホウコク</t>
    </rPh>
    <rPh sb="14" eb="16">
      <t>シンセイ</t>
    </rPh>
    <rPh sb="16" eb="18">
      <t>シカク</t>
    </rPh>
    <rPh sb="19" eb="21">
      <t>ニンテイ</t>
    </rPh>
    <rPh sb="21" eb="23">
      <t>ヨウケン</t>
    </rPh>
    <rPh sb="24" eb="25">
      <t>ミ</t>
    </rPh>
    <rPh sb="58" eb="60">
      <t>セイレキ</t>
    </rPh>
    <phoneticPr fontId="1"/>
  </si>
  <si>
    <t>「申請区分（1.02）」で、「2）更新」または「3）活動報告」を選択した場合、認定証に記載の8桁の認定番号を入力してください。</t>
    <phoneticPr fontId="1"/>
  </si>
  <si>
    <t>1)</t>
    <phoneticPr fontId="1"/>
  </si>
  <si>
    <t>2)</t>
    <phoneticPr fontId="1"/>
  </si>
  <si>
    <t>情報公開</t>
    <rPh sb="0" eb="2">
      <t>ジョウホウ</t>
    </rPh>
    <rPh sb="2" eb="4">
      <t>コウカイ</t>
    </rPh>
    <phoneticPr fontId="1"/>
  </si>
  <si>
    <t>がん相談対応の実績</t>
    <phoneticPr fontId="1"/>
  </si>
  <si>
    <t>がん相談対応の体制</t>
    <phoneticPr fontId="1"/>
  </si>
  <si>
    <t>8)</t>
  </si>
  <si>
    <t>9)</t>
    <phoneticPr fontId="1"/>
  </si>
  <si>
    <t>3)</t>
    <phoneticPr fontId="1"/>
  </si>
  <si>
    <t>4)</t>
    <phoneticPr fontId="1"/>
  </si>
  <si>
    <t>5)</t>
    <phoneticPr fontId="1"/>
  </si>
  <si>
    <t>相談者の情報の保護と無料、匿名でのサービスの保障</t>
    <phoneticPr fontId="1"/>
  </si>
  <si>
    <t>すべての相談者に対して守るべき価値観</t>
    <phoneticPr fontId="1"/>
  </si>
  <si>
    <t>十分情報を得た上で選択する権利の尊重</t>
    <phoneticPr fontId="1"/>
  </si>
  <si>
    <t>相談者がその人らしく主体的に決められるように、さまざまな機会や選択肢を提供している。</t>
    <rPh sb="5" eb="6">
      <t>ヒト</t>
    </rPh>
    <rPh sb="9" eb="12">
      <t>シュタイテキ</t>
    </rPh>
    <rPh sb="13" eb="14">
      <t>キ</t>
    </rPh>
    <rPh sb="27" eb="29">
      <t>キカイ</t>
    </rPh>
    <rPh sb="30" eb="33">
      <t>センタクシ</t>
    </rPh>
    <rPh sb="34" eb="36">
      <t>テイキョウ</t>
    </rPh>
    <phoneticPr fontId="1"/>
  </si>
  <si>
    <t>患者・医師・医療者との関係のサポートと尊重</t>
    <phoneticPr fontId="1"/>
  </si>
  <si>
    <t>質の担保の取り組みとPDCA</t>
    <phoneticPr fontId="1"/>
  </si>
  <si>
    <t>10)</t>
  </si>
  <si>
    <t>11)</t>
  </si>
  <si>
    <t>12)</t>
  </si>
  <si>
    <t>がん専門相談員の役割</t>
    <rPh sb="0" eb="2">
      <t>センモン</t>
    </rPh>
    <rPh sb="2" eb="5">
      <t>ソウダンイン</t>
    </rPh>
    <rPh sb="6" eb="8">
      <t>ヤクワリ</t>
    </rPh>
    <phoneticPr fontId="1"/>
  </si>
  <si>
    <t>相談対応業務を行う際の指針</t>
    <rPh sb="1" eb="3">
      <t>ソウダン</t>
    </rPh>
    <rPh sb="3" eb="5">
      <t>タイオウ</t>
    </rPh>
    <rPh sb="5" eb="7">
      <t>ギョウム</t>
    </rPh>
    <rPh sb="8" eb="9">
      <t>オコナ</t>
    </rPh>
    <rPh sb="10" eb="11">
      <t>サイシシン</t>
    </rPh>
    <phoneticPr fontId="1"/>
  </si>
  <si>
    <t>相談支援センターの業務</t>
    <rPh sb="0" eb="2">
      <t>ソウダン</t>
    </rPh>
    <rPh sb="2" eb="4">
      <t>シエン</t>
    </rPh>
    <rPh sb="9" eb="11">
      <t>ギョウム</t>
    </rPh>
    <phoneticPr fontId="1"/>
  </si>
  <si>
    <t xml:space="preserve">2)
</t>
    <phoneticPr fontId="1"/>
  </si>
  <si>
    <t xml:space="preserve">3)
</t>
    <phoneticPr fontId="1"/>
  </si>
  <si>
    <t xml:space="preserve">5)
</t>
    <phoneticPr fontId="1"/>
  </si>
  <si>
    <t xml:space="preserve">4)
</t>
    <phoneticPr fontId="1"/>
  </si>
  <si>
    <t xml:space="preserve">6)
</t>
    <phoneticPr fontId="1"/>
  </si>
  <si>
    <t xml:space="preserve">7)
</t>
    <phoneticPr fontId="1"/>
  </si>
  <si>
    <t xml:space="preserve">1)
</t>
    <phoneticPr fontId="1"/>
  </si>
  <si>
    <t xml:space="preserve">2)
</t>
    <phoneticPr fontId="1"/>
  </si>
  <si>
    <t xml:space="preserve">3)
</t>
    <phoneticPr fontId="1"/>
  </si>
  <si>
    <t xml:space="preserve">5)
</t>
    <phoneticPr fontId="1"/>
  </si>
  <si>
    <t xml:space="preserve">8)
</t>
    <phoneticPr fontId="1"/>
  </si>
  <si>
    <t xml:space="preserve">9)
</t>
    <phoneticPr fontId="1"/>
  </si>
  <si>
    <t xml:space="preserve">13)
</t>
    <phoneticPr fontId="1"/>
  </si>
  <si>
    <t xml:space="preserve">14)
</t>
    <phoneticPr fontId="1"/>
  </si>
  <si>
    <t xml:space="preserve">15)
</t>
    <phoneticPr fontId="1"/>
  </si>
  <si>
    <t xml:space="preserve">16)
</t>
    <phoneticPr fontId="1"/>
  </si>
  <si>
    <t xml:space="preserve">17)
</t>
    <phoneticPr fontId="1"/>
  </si>
  <si>
    <t>公印を押印しましたか。電子印鑑ではない場合、押印した書類をPDFファイルにして別途アップロードしてください。</t>
    <rPh sb="39" eb="41">
      <t>ベット</t>
    </rPh>
    <phoneticPr fontId="1"/>
  </si>
  <si>
    <t>役職名を入れてください。
（例、病院長、院長、理事長　等）</t>
    <rPh sb="0" eb="1">
      <t>ヤクショク</t>
    </rPh>
    <rPh sb="2" eb="3">
      <t>メイ</t>
    </rPh>
    <rPh sb="3" eb="4">
      <t>イ</t>
    </rPh>
    <rPh sb="14" eb="15">
      <t>レイ</t>
    </rPh>
    <rPh sb="16" eb="19">
      <t>ビョウインチョウ</t>
    </rPh>
    <rPh sb="20" eb="22">
      <t>インチョウ</t>
    </rPh>
    <rPh sb="23" eb="26">
      <t>リジチョウ</t>
    </rPh>
    <rPh sb="27" eb="28">
      <t>トウ</t>
    </rPh>
    <phoneticPr fontId="1"/>
  </si>
  <si>
    <t>※押印してください。電子印鑑ではない場合、押印した書類をPDFファイルにしてご提出ください。↑</t>
    <rPh sb="1" eb="3">
      <t>オウイン</t>
    </rPh>
    <rPh sb="10" eb="14">
      <t>デンシインカン</t>
    </rPh>
    <rPh sb="18" eb="20">
      <t>バアイ</t>
    </rPh>
    <rPh sb="21" eb="23">
      <t>オウイン</t>
    </rPh>
    <rPh sb="25" eb="27">
      <t>ショルイ</t>
    </rPh>
    <rPh sb="39" eb="41">
      <t>テイシュツ</t>
    </rPh>
    <phoneticPr fontId="1"/>
  </si>
  <si>
    <r>
      <rPr>
        <sz val="12"/>
        <rFont val="MS UI Gothic"/>
        <family val="3"/>
        <charset val="128"/>
      </rPr>
      <t>住所</t>
    </r>
    <r>
      <rPr>
        <sz val="11"/>
        <rFont val="MS UI Gothic"/>
        <family val="3"/>
        <charset val="128"/>
      </rPr>
      <t xml:space="preserve">
（都道府県）</t>
    </r>
    <rPh sb="0" eb="2">
      <t>ジュウショ</t>
    </rPh>
    <rPh sb="4" eb="8">
      <t>トドウフケン</t>
    </rPh>
    <phoneticPr fontId="1"/>
  </si>
  <si>
    <r>
      <rPr>
        <sz val="12"/>
        <rFont val="MS UI Gothic"/>
        <family val="3"/>
        <charset val="128"/>
      </rPr>
      <t>住所</t>
    </r>
    <r>
      <rPr>
        <sz val="11"/>
        <rFont val="MS UI Gothic"/>
        <family val="3"/>
        <charset val="128"/>
      </rPr>
      <t xml:space="preserve">
（市区町村以降）</t>
    </r>
    <rPh sb="0" eb="2">
      <t>ジュウショ</t>
    </rPh>
    <rPh sb="4" eb="6">
      <t>シク</t>
    </rPh>
    <rPh sb="6" eb="8">
      <t>チョウソン</t>
    </rPh>
    <rPh sb="8" eb="10">
      <t>イコウ</t>
    </rPh>
    <phoneticPr fontId="1"/>
  </si>
  <si>
    <t>前項で2を選択した場合、詳細を入力</t>
    <rPh sb="0" eb="2">
      <t>ゼンコウ</t>
    </rPh>
    <rPh sb="5" eb="7">
      <t>センタク</t>
    </rPh>
    <rPh sb="9" eb="11">
      <t>バアイ</t>
    </rPh>
    <rPh sb="12" eb="14">
      <t>ショウサイ</t>
    </rPh>
    <rPh sb="15" eb="17">
      <t>ニュウリョク</t>
    </rPh>
    <phoneticPr fontId="1"/>
  </si>
  <si>
    <t>▼を押して【選択】　「1）なし」「2）あり」</t>
    <phoneticPr fontId="1"/>
  </si>
  <si>
    <t>がん相談支援事業の資金元の情報を入力</t>
    <rPh sb="13" eb="15">
      <t>ジョウホウ</t>
    </rPh>
    <rPh sb="16" eb="18">
      <t>ニュウリョク</t>
    </rPh>
    <phoneticPr fontId="1"/>
  </si>
  <si>
    <t>運営母体における事業責任者の氏名・職名を入力</t>
    <rPh sb="8" eb="10">
      <t>ジギョウ</t>
    </rPh>
    <rPh sb="10" eb="13">
      <t>セキニンシャ</t>
    </rPh>
    <rPh sb="14" eb="16">
      <t>シメイ</t>
    </rPh>
    <rPh sb="17" eb="19">
      <t>ショクメイ</t>
    </rPh>
    <phoneticPr fontId="1"/>
  </si>
  <si>
    <t>1）ガイドラインに基づき個人情報を取り扱っている</t>
    <phoneticPr fontId="1"/>
  </si>
  <si>
    <t>2）ガイドライン以外の規程に基づき個人情報を取り扱っている</t>
    <phoneticPr fontId="1"/>
  </si>
  <si>
    <t>▼を押して【選択】
1）ガイドラインに基づき個人情報を取り扱っている
2）ガイドライン以外の規程に基づき個人情報を取り扱っている
※ここでいう「ガイドライン」とは、厚生労働省から出されている「医療・介護関係事業者における個人情報の適切な取扱いのためのガイダンス」（平成29年4月14日通知、令和7年6月1日最終改正・施行）を指す。
https://www.mhlw.go.jp/content/001470633.pdf</t>
    <rPh sb="18" eb="19">
      <t>モト</t>
    </rPh>
    <rPh sb="21" eb="23">
      <t>コジン</t>
    </rPh>
    <rPh sb="23" eb="25">
      <t>ジョウホウ</t>
    </rPh>
    <rPh sb="26" eb="27">
      <t>ト</t>
    </rPh>
    <rPh sb="28" eb="29">
      <t>アツカ</t>
    </rPh>
    <rPh sb="42" eb="44">
      <t>イガイ</t>
    </rPh>
    <rPh sb="45" eb="47">
      <t>キテイ</t>
    </rPh>
    <rPh sb="48" eb="49">
      <t>モト</t>
    </rPh>
    <rPh sb="51" eb="53">
      <t>コジン</t>
    </rPh>
    <rPh sb="53" eb="55">
      <t>ジョウホウ</t>
    </rPh>
    <rPh sb="56" eb="57">
      <t>ト</t>
    </rPh>
    <rPh sb="58" eb="59">
      <t>アツカ</t>
    </rPh>
    <rPh sb="145" eb="147">
      <t>レイワ</t>
    </rPh>
    <rPh sb="148" eb="149">
      <t>ネン</t>
    </rPh>
    <rPh sb="150" eb="151">
      <t>ガツ</t>
    </rPh>
    <rPh sb="152" eb="153">
      <t>ニチ</t>
    </rPh>
    <rPh sb="153" eb="157">
      <t>サイシュウカイセイ</t>
    </rPh>
    <rPh sb="158" eb="160">
      <t>シコウ</t>
    </rPh>
    <rPh sb="161" eb="162">
      <t>サ</t>
    </rPh>
    <phoneticPr fontId="1"/>
  </si>
  <si>
    <t>前項で「2)ガイドライン以外の規程に基づき個人情報を取り扱っている」を選択した場合、どのような規程に基づき個人情報を取り扱っているか詳細を入力</t>
    <rPh sb="0" eb="2">
      <t>ゼンコウ</t>
    </rPh>
    <rPh sb="35" eb="37">
      <t>センタク</t>
    </rPh>
    <rPh sb="39" eb="41">
      <t>バアイ</t>
    </rPh>
    <rPh sb="47" eb="49">
      <t>キテイ</t>
    </rPh>
    <rPh sb="50" eb="51">
      <t>モト</t>
    </rPh>
    <rPh sb="53" eb="55">
      <t>コジン</t>
    </rPh>
    <rPh sb="55" eb="57">
      <t>ジョウホウ</t>
    </rPh>
    <rPh sb="58" eb="59">
      <t>ト</t>
    </rPh>
    <rPh sb="60" eb="61">
      <t>アツカ</t>
    </rPh>
    <rPh sb="66" eb="68">
      <t>ショウサイ</t>
    </rPh>
    <rPh sb="69" eb="71">
      <t>ニュウリョク</t>
    </rPh>
    <phoneticPr fontId="1"/>
  </si>
  <si>
    <t>がん対策の理念に即した活動の
実施状況 【選択式】</t>
    <rPh sb="2" eb="4">
      <t>タイサク</t>
    </rPh>
    <rPh sb="5" eb="7">
      <t>リネン</t>
    </rPh>
    <rPh sb="8" eb="9">
      <t>ソク</t>
    </rPh>
    <rPh sb="11" eb="13">
      <t>カツドウ</t>
    </rPh>
    <rPh sb="15" eb="17">
      <t>ジッシ</t>
    </rPh>
    <rPh sb="17" eb="19">
      <t>ジョウキョウ</t>
    </rPh>
    <phoneticPr fontId="1"/>
  </si>
  <si>
    <t>がん対策の理念に即した活動の
実施状況</t>
    <phoneticPr fontId="1"/>
  </si>
  <si>
    <t>1）がん対策の理念に反する活動は行っていない</t>
    <phoneticPr fontId="1"/>
  </si>
  <si>
    <t>2）がん対策の理念に抵触する活動を行っている</t>
    <phoneticPr fontId="1"/>
  </si>
  <si>
    <t>▼を押して【選択】
1）がん対策の理念に反する活動は行っていない
2）がん対策の理念に抵触する活動を行っている
※ここでいう「がん対策の理念」とは、がん対策基本法やがん対策推進基本計画で掲げられている理念を指す。
https://www.mhlw.go.jp/stf/seisakunitsuite/bunya/0000183313.html</t>
    <rPh sb="14" eb="16">
      <t>タイサク</t>
    </rPh>
    <rPh sb="17" eb="19">
      <t>リネン</t>
    </rPh>
    <rPh sb="20" eb="21">
      <t>ハン</t>
    </rPh>
    <rPh sb="23" eb="25">
      <t>カツドウ</t>
    </rPh>
    <rPh sb="26" eb="27">
      <t>オコナ</t>
    </rPh>
    <rPh sb="43" eb="45">
      <t>テイショク</t>
    </rPh>
    <phoneticPr fontId="1"/>
  </si>
  <si>
    <r>
      <t xml:space="preserve">科学的根拠が明らかではない
医療の実施状況 【選択式】
</t>
    </r>
    <r>
      <rPr>
        <sz val="10"/>
        <rFont val="MS UI Gothic"/>
        <family val="3"/>
        <charset val="128"/>
      </rPr>
      <t>（治験を含めた臨床試験、先進医療の枠組みで実施されるものは除く）</t>
    </r>
    <phoneticPr fontId="1"/>
  </si>
  <si>
    <r>
      <t xml:space="preserve">科学的根拠が明らかではない
医療の実施状況
</t>
    </r>
    <r>
      <rPr>
        <sz val="10"/>
        <rFont val="MS UI Gothic"/>
        <family val="3"/>
        <charset val="128"/>
      </rPr>
      <t>（治験を含めた臨床試験、先進医療の枠組みで実施されるものは除く）</t>
    </r>
    <phoneticPr fontId="1"/>
  </si>
  <si>
    <r>
      <t xml:space="preserve">募集要項「２．認定申請資格」に関する貴施設の現状について、白枠内に記載してください。
</t>
    </r>
    <r>
      <rPr>
        <b/>
        <u/>
        <sz val="12"/>
        <rFont val="MS UI Gothic"/>
        <family val="3"/>
        <charset val="128"/>
      </rPr>
      <t>なお、申請の際には、募集要項に定める申請資格を全て満たしている必要があります。</t>
    </r>
    <rPh sb="0" eb="2">
      <t>ボシュウ</t>
    </rPh>
    <rPh sb="2" eb="4">
      <t>ヨウコウ</t>
    </rPh>
    <rPh sb="7" eb="9">
      <t>ニンテイ</t>
    </rPh>
    <rPh sb="9" eb="11">
      <t>シンセイ</t>
    </rPh>
    <rPh sb="11" eb="13">
      <t>シカク</t>
    </rPh>
    <rPh sb="15" eb="16">
      <t>カン</t>
    </rPh>
    <rPh sb="18" eb="19">
      <t>キ</t>
    </rPh>
    <rPh sb="19" eb="21">
      <t>シセツ</t>
    </rPh>
    <rPh sb="22" eb="24">
      <t>ゲンジョウ</t>
    </rPh>
    <rPh sb="29" eb="30">
      <t>シロ</t>
    </rPh>
    <rPh sb="30" eb="31">
      <t>ワク</t>
    </rPh>
    <rPh sb="33" eb="35">
      <t>キサイ</t>
    </rPh>
    <rPh sb="46" eb="48">
      <t>シンセイ</t>
    </rPh>
    <rPh sb="49" eb="50">
      <t>サイ</t>
    </rPh>
    <rPh sb="53" eb="57">
      <t>ボシュウヨウコウ</t>
    </rPh>
    <rPh sb="58" eb="59">
      <t>サダ</t>
    </rPh>
    <rPh sb="61" eb="65">
      <t>シンセイシカク</t>
    </rPh>
    <rPh sb="66" eb="67">
      <t>スベ</t>
    </rPh>
    <rPh sb="68" eb="69">
      <t>ミ</t>
    </rPh>
    <rPh sb="74" eb="76">
      <t>ヒツヨウ</t>
    </rPh>
    <phoneticPr fontId="2"/>
  </si>
  <si>
    <t>2.02で「2）あり」を選択した場合、参画している協議会（または部会等）の正式名称を入力</t>
    <rPh sb="25" eb="28">
      <t>キョウギカイ</t>
    </rPh>
    <rPh sb="32" eb="34">
      <t>ブカイ</t>
    </rPh>
    <rPh sb="34" eb="35">
      <t>トウ</t>
    </rPh>
    <rPh sb="37" eb="39">
      <t>セイシキ</t>
    </rPh>
    <rPh sb="39" eb="41">
      <t>メイショウ</t>
    </rPh>
    <phoneticPr fontId="1"/>
  </si>
  <si>
    <t>前項で「2）がん対策の理念に抵触する活動を行っている」を選択した場合、詳細を入力</t>
    <phoneticPr fontId="1"/>
  </si>
  <si>
    <t>がん相談支援機能を有していることについて、院外（施設外）で積極的に広報活動をしている。</t>
    <rPh sb="24" eb="26">
      <t>シセツ</t>
    </rPh>
    <rPh sb="35" eb="37">
      <t>カツドウ</t>
    </rPh>
    <phoneticPr fontId="1"/>
  </si>
  <si>
    <r>
      <t>募集要項「３．認定要件」についてお答えください。
なお、</t>
    </r>
    <r>
      <rPr>
        <sz val="12"/>
        <color rgb="FFFF0000"/>
        <rFont val="MS UI Gothic"/>
        <family val="3"/>
        <charset val="128"/>
      </rPr>
      <t>満たしていない要件がある場合は、認定申請を行っても承認されませんのでご留意ください。</t>
    </r>
    <rPh sb="7" eb="9">
      <t>ニンテイ</t>
    </rPh>
    <rPh sb="9" eb="11">
      <t>ヨウケン</t>
    </rPh>
    <rPh sb="17" eb="18">
      <t>コタ</t>
    </rPh>
    <rPh sb="63" eb="65">
      <t>リュウイ</t>
    </rPh>
    <phoneticPr fontId="2"/>
  </si>
  <si>
    <t>住所（都道府県）</t>
    <rPh sb="0" eb="1">
      <t>ジュウショ</t>
    </rPh>
    <rPh sb="2" eb="6">
      <t>トドウフケン</t>
    </rPh>
    <phoneticPr fontId="1"/>
  </si>
  <si>
    <t>住所（市町村以降）</t>
    <rPh sb="0" eb="1">
      <t>ジュウショ</t>
    </rPh>
    <rPh sb="2" eb="7">
      <t>シチョウソンイコウ</t>
    </rPh>
    <phoneticPr fontId="1"/>
  </si>
  <si>
    <t>前項で「6）その他」を選択した場合、および複数の資格を保有している場合は詳細を入力</t>
    <rPh sb="0" eb="2">
      <t>ゼンコウ</t>
    </rPh>
    <rPh sb="36" eb="38">
      <t>ショウサイ</t>
    </rPh>
    <phoneticPr fontId="1"/>
  </si>
  <si>
    <r>
      <t xml:space="preserve">【半角数字のみ】
（例）0123456789　ハイフン（-）は入れない
</t>
    </r>
    <r>
      <rPr>
        <b/>
        <sz val="9"/>
        <color theme="1" tint="0.34998626667073579"/>
        <rFont val="MS UI Gothic"/>
        <family val="3"/>
        <charset val="128"/>
      </rPr>
      <t>※提出資料等、確認事項がある場合の連絡先として使用します。</t>
    </r>
    <phoneticPr fontId="1"/>
  </si>
  <si>
    <r>
      <t xml:space="preserve">【半角】
</t>
    </r>
    <r>
      <rPr>
        <b/>
        <sz val="9"/>
        <color theme="1" tint="0.34998626667073579"/>
        <rFont val="MS UI Gothic"/>
        <family val="3"/>
        <charset val="128"/>
      </rPr>
      <t>※提出資料等、確認事項がある場合の連絡先として使用します。</t>
    </r>
    <rPh sb="1" eb="3">
      <t>ハンカク</t>
    </rPh>
    <phoneticPr fontId="1"/>
  </si>
  <si>
    <r>
      <t xml:space="preserve">【全角】
</t>
    </r>
    <r>
      <rPr>
        <b/>
        <sz val="10"/>
        <color theme="1" tint="0.34998626667073579"/>
        <rFont val="MS UI Gothic"/>
        <family val="3"/>
        <charset val="128"/>
      </rPr>
      <t>※認定申請料請求書の送付先宛名欄に、申請責任者氏名と申込担当者氏名が併記されます。</t>
    </r>
    <rPh sb="1" eb="3">
      <t>ゼンカク</t>
    </rPh>
    <rPh sb="11" eb="14">
      <t>セイキュウショ</t>
    </rPh>
    <rPh sb="15" eb="17">
      <t>ソウフ</t>
    </rPh>
    <rPh sb="17" eb="18">
      <t>サキ</t>
    </rPh>
    <rPh sb="18" eb="20">
      <t>アテナ</t>
    </rPh>
    <rPh sb="20" eb="21">
      <t>ラン</t>
    </rPh>
    <rPh sb="23" eb="25">
      <t>シンセイ</t>
    </rPh>
    <rPh sb="25" eb="27">
      <t>セキニン</t>
    </rPh>
    <rPh sb="27" eb="28">
      <t>シャ</t>
    </rPh>
    <rPh sb="28" eb="30">
      <t>シメイ</t>
    </rPh>
    <rPh sb="31" eb="33">
      <t>モウシコミ</t>
    </rPh>
    <rPh sb="33" eb="36">
      <t>タントウシャ</t>
    </rPh>
    <rPh sb="36" eb="38">
      <t>シメイ</t>
    </rPh>
    <rPh sb="39" eb="41">
      <t>ヘイキ</t>
    </rPh>
    <phoneticPr fontId="1"/>
  </si>
  <si>
    <r>
      <t>（表示されます）</t>
    </r>
    <r>
      <rPr>
        <b/>
        <sz val="10"/>
        <color theme="1" tint="0.34998626667073579"/>
        <rFont val="MS UI Gothic"/>
        <family val="3"/>
        <charset val="128"/>
      </rPr>
      <t>※認定申請料振込用紙の支払人名義欄に印字されます。</t>
    </r>
    <rPh sb="1" eb="3">
      <t>ヒョウジ</t>
    </rPh>
    <rPh sb="8" eb="10">
      <t>ニンテイ</t>
    </rPh>
    <rPh sb="9" eb="11">
      <t>シンセイ</t>
    </rPh>
    <rPh sb="11" eb="12">
      <t>リョウ</t>
    </rPh>
    <rPh sb="12" eb="14">
      <t>フリコミ</t>
    </rPh>
    <rPh sb="14" eb="16">
      <t>ヨウシ</t>
    </rPh>
    <rPh sb="17" eb="19">
      <t>シハライ</t>
    </rPh>
    <rPh sb="19" eb="20">
      <t>ニン</t>
    </rPh>
    <rPh sb="20" eb="22">
      <t>メイギ</t>
    </rPh>
    <rPh sb="22" eb="23">
      <t>ラン</t>
    </rPh>
    <rPh sb="24" eb="26">
      <t>インジ</t>
    </rPh>
    <phoneticPr fontId="1"/>
  </si>
  <si>
    <t>貴がん相談支援部門の相談体制についてその現状を記載ください。
なお、以下項目には「認定がん相談支援センター」として認定された場合にウェブサイト上で公開する情報を含みます。</t>
    <rPh sb="0" eb="1">
      <t>キ</t>
    </rPh>
    <rPh sb="3" eb="5">
      <t>ソウダン</t>
    </rPh>
    <rPh sb="5" eb="7">
      <t>シエン</t>
    </rPh>
    <rPh sb="7" eb="9">
      <t>ブモン</t>
    </rPh>
    <rPh sb="10" eb="12">
      <t>ソウダン</t>
    </rPh>
    <rPh sb="12" eb="14">
      <t>タイセイ</t>
    </rPh>
    <rPh sb="20" eb="22">
      <t>ゲンジョウ</t>
    </rPh>
    <rPh sb="23" eb="25">
      <t>キサイ</t>
    </rPh>
    <rPh sb="34" eb="36">
      <t>イカ</t>
    </rPh>
    <rPh sb="36" eb="38">
      <t>コウモク</t>
    </rPh>
    <rPh sb="41" eb="43">
      <t>ニンテイ</t>
    </rPh>
    <rPh sb="45" eb="47">
      <t>ソウダン</t>
    </rPh>
    <rPh sb="47" eb="49">
      <t>シエン</t>
    </rPh>
    <rPh sb="57" eb="59">
      <t>ニンテイ</t>
    </rPh>
    <rPh sb="62" eb="64">
      <t>バアイ</t>
    </rPh>
    <rPh sb="71" eb="72">
      <t>ジョウ</t>
    </rPh>
    <rPh sb="73" eb="75">
      <t>コウカイ</t>
    </rPh>
    <rPh sb="77" eb="79">
      <t>ジョウホウ</t>
    </rPh>
    <rPh sb="80" eb="81">
      <t>フク</t>
    </rPh>
    <phoneticPr fontId="2"/>
  </si>
  <si>
    <t>※押印してください。電子印鑑ではない場合、押印した書類をPDFファイルにしてご提出ください。↑</t>
    <phoneticPr fontId="1"/>
  </si>
  <si>
    <t>（更新申請希望で要件を満たしていない場合）記入し公印を押印しましたか。
電子印鑑ではない場合は、押印した書類をPDFファイルにして別途アップロードしてください。
※新規申請時は使用できません</t>
    <phoneticPr fontId="1"/>
  </si>
  <si>
    <t>ページ</t>
    <phoneticPr fontId="1"/>
  </si>
  <si>
    <t>前年度のがん相談件数</t>
    <rPh sb="0" eb="3">
      <t>ゼンネンド</t>
    </rPh>
    <rPh sb="6" eb="8">
      <t>ソウダン</t>
    </rPh>
    <rPh sb="8" eb="10">
      <t>ケンスウ</t>
    </rPh>
    <phoneticPr fontId="1"/>
  </si>
  <si>
    <t/>
  </si>
  <si>
    <t>直通電話番号</t>
    <rPh sb="0" eb="4">
      <t>チョクツウデンワ</t>
    </rPh>
    <rPh sb="4" eb="6">
      <t>バンゴウ</t>
    </rPh>
    <phoneticPr fontId="1"/>
  </si>
  <si>
    <t>【半角英数字のみ】</t>
    <rPh sb="2" eb="5">
      <t>エイスウジ</t>
    </rPh>
    <phoneticPr fontId="1"/>
  </si>
  <si>
    <t>公式HP URL
（がん相談支援部門ページ）</t>
    <rPh sb="0" eb="1">
      <t>コウシキ</t>
    </rPh>
    <phoneticPr fontId="1"/>
  </si>
  <si>
    <t>【半角数字のみ】
（例）0123456789　ハイフン（-）は入れない</t>
    <phoneticPr fontId="1"/>
  </si>
  <si>
    <t>個人情報保護法に則って対応している、また、生命等の保護の必要性があると判断されたときなど、情報共有を行う必要がある場合には、専門的な判断を行っている。</t>
    <rPh sb="8" eb="9">
      <t>ノット</t>
    </rPh>
    <rPh sb="11" eb="13">
      <t>タイオウ</t>
    </rPh>
    <rPh sb="69" eb="70">
      <t>オコナ</t>
    </rPh>
    <phoneticPr fontId="1"/>
  </si>
  <si>
    <t>すべての利用者に対して（属性による偏見や先入観を持たず）公平に対応している。</t>
    <phoneticPr fontId="1"/>
  </si>
  <si>
    <t>中立的な姿勢で、相談者に向き合っている。</t>
    <rPh sb="14" eb="15">
      <t>ア</t>
    </rPh>
    <phoneticPr fontId="1"/>
  </si>
  <si>
    <t>様々な背景や環境により、その人なりのニーズがあることをふまえ、個別性を尊重している。</t>
    <rPh sb="31" eb="34">
      <t>コベツセイ</t>
    </rPh>
    <phoneticPr fontId="1"/>
  </si>
  <si>
    <t>医療者からの科学的根拠に基づく情報をもとに、自分の健康や生活について、相談者が主体的に決定できるよう支えるとともに、その決定を尊重している。</t>
    <rPh sb="6" eb="9">
      <t>カガクテキ</t>
    </rPh>
    <rPh sb="9" eb="11">
      <t>コンキョ</t>
    </rPh>
    <rPh sb="35" eb="38">
      <t>ソウダンシャ</t>
    </rPh>
    <rPh sb="39" eb="42">
      <t>シュタイテキ</t>
    </rPh>
    <rPh sb="60" eb="62">
      <t>ケッテイ</t>
    </rPh>
    <phoneticPr fontId="1"/>
  </si>
  <si>
    <t>相談者が自分で選択できるように、科学的根拠に基づく信頼できる情報及び選択肢を提供している。</t>
    <rPh sb="32" eb="33">
      <t>オヨ</t>
    </rPh>
    <rPh sb="34" eb="37">
      <t>センタクシ</t>
    </rPh>
    <phoneticPr fontId="1"/>
  </si>
  <si>
    <t>相談者が知りたくない情報があることを認識し、それを尊重している。</t>
    <phoneticPr fontId="1"/>
  </si>
  <si>
    <t>相談者と担当医や医療者、もしくは患者、家族との関係を支援する。</t>
    <rPh sb="8" eb="10">
      <t>イリョウ</t>
    </rPh>
    <rPh sb="10" eb="11">
      <t>シャ</t>
    </rPh>
    <rPh sb="19" eb="21">
      <t>カゾク</t>
    </rPh>
    <phoneticPr fontId="1"/>
  </si>
  <si>
    <t>がんに関するさまざまな分野において、最新の科学的根拠のある情報（各種がん診療ガイドラインの情報等）にアクセスできる状態にしている。</t>
    <rPh sb="32" eb="34">
      <t>カクシュ</t>
    </rPh>
    <rPh sb="36" eb="38">
      <t>シンリョウ</t>
    </rPh>
    <rPh sb="45" eb="47">
      <t>ジョウホウ</t>
    </rPh>
    <rPh sb="47" eb="48">
      <t>トウ</t>
    </rPh>
    <phoneticPr fontId="1"/>
  </si>
  <si>
    <t>「コールモニタリング」に参加することについて、相談対応にあたる可能性のある全ての相談員から同意を得ている。</t>
    <phoneticPr fontId="1"/>
  </si>
  <si>
    <t>「コールモニタリング」のフィードバックを受けた際に、がん相談支援部門の課題改善に向けて建設的に取り組む体制を整えている。</t>
    <phoneticPr fontId="1"/>
  </si>
  <si>
    <t>「がん相談対応のモニタリング」および「コールモニタリング」の結果をもとに、改善のための対応や活動を行っている。</t>
    <phoneticPr fontId="1"/>
  </si>
  <si>
    <t>適切な教育を受けた相談員により質の保たれたサービスを提供することを保証している。（できる）</t>
    <rPh sb="33" eb="35">
      <t>ホショウ</t>
    </rPh>
    <phoneticPr fontId="1"/>
  </si>
  <si>
    <t>施設として取り組んでいること
相談員の定期的な知識の更新に向けた、施設の配慮、推奨、支援
（指針P15②関連）</t>
    <rPh sb="0" eb="2">
      <t>シセツ</t>
    </rPh>
    <rPh sb="5" eb="6">
      <t>ト</t>
    </rPh>
    <rPh sb="7" eb="8">
      <t>ク</t>
    </rPh>
    <phoneticPr fontId="1"/>
  </si>
  <si>
    <t>施設として取り組んでいること
がん患者およびその家族が、がん相談支援センターに訪問する体制整備
（指針P15④ア関連）</t>
    <rPh sb="0" eb="2">
      <t>シセツ</t>
    </rPh>
    <rPh sb="5" eb="6">
      <t>ト</t>
    </rPh>
    <rPh sb="7" eb="8">
      <t>ク</t>
    </rPh>
    <phoneticPr fontId="1"/>
  </si>
  <si>
    <t>施設として取り組んでいること
相談者からのフィードバック内容を、自施設の質の向上に活用する体制整備
（指針P15⑤関連）</t>
    <rPh sb="0" eb="2">
      <t>シセツ</t>
    </rPh>
    <rPh sb="5" eb="6">
      <t>ト</t>
    </rPh>
    <rPh sb="7" eb="8">
      <t>ク</t>
    </rPh>
    <phoneticPr fontId="1"/>
  </si>
  <si>
    <t>施設として取り組んでいること
がん相談支援センターと、院内の診療従事者が協働する体制整備
（指針P15⑥関連）</t>
    <rPh sb="0" eb="2">
      <t>シセツ</t>
    </rPh>
    <rPh sb="5" eb="6">
      <t>ト</t>
    </rPh>
    <rPh sb="7" eb="8">
      <t>ク</t>
    </rPh>
    <phoneticPr fontId="1"/>
  </si>
  <si>
    <t>施設として取り組んでいること
その他の取り組み</t>
    <rPh sb="0" eb="2">
      <t>シセツ</t>
    </rPh>
    <rPh sb="5" eb="6">
      <t>ト</t>
    </rPh>
    <rPh sb="7" eb="8">
      <t>ク</t>
    </rPh>
    <phoneticPr fontId="1"/>
  </si>
  <si>
    <r>
      <t>「がん専門相談員のための学習の手引き～実践に役立つエッセンス～第4版」</t>
    </r>
    <r>
      <rPr>
        <sz val="10"/>
        <color theme="1"/>
        <rFont val="MS UI Gothic"/>
        <family val="3"/>
        <charset val="128"/>
      </rPr>
      <t>に示された「がん相談10の原則」を業務の指針として、がん相談支援部門の運営･業務を行っている。 </t>
    </r>
    <rPh sb="31" eb="32">
      <t>ダイ</t>
    </rPh>
    <rPh sb="33" eb="34">
      <t>ハン</t>
    </rPh>
    <phoneticPr fontId="1"/>
  </si>
  <si>
    <t>住所
（都道府県）</t>
    <rPh sb="0" eb="2">
      <t>ジュウショ</t>
    </rPh>
    <rPh sb="4" eb="8">
      <t>トドウフケン</t>
    </rPh>
    <phoneticPr fontId="1"/>
  </si>
  <si>
    <t>住所
（市区町村以降）</t>
    <rPh sb="0" eb="2">
      <t>ジュウショ</t>
    </rPh>
    <rPh sb="4" eb="6">
      <t>シク</t>
    </rPh>
    <rPh sb="6" eb="8">
      <t>チョウソン</t>
    </rPh>
    <rPh sb="8" eb="10">
      <t>イコウ</t>
    </rPh>
    <phoneticPr fontId="1"/>
  </si>
  <si>
    <t>科学的根拠が明らかではない
医療の実施状況 【選択式】
（治験を含めた臨床試験、先進医療の枠組みで実施されるものは除く）</t>
    <phoneticPr fontId="1"/>
  </si>
  <si>
    <t>科学的根拠が明らかではない
医療の実施状況
（治験を含めた臨床試験、先進医療の枠組みで実施されるものは除く）</t>
    <phoneticPr fontId="1"/>
  </si>
  <si>
    <t>がん相談支援部門内に、「がん相談対応評価表を用いた相談対応の質保証に関する研修」（*1）を受講した相談員を原則2名配置している。
（新規申請時は、申請年度内に当該研修を受講すると承諾しているでも可。） 
*1　「がん相談対応評価表を用いた相談対応の質保証に関する研修」とは、「がん相談対応評価表」の使い方、「がん相談対応評価表」を用いてのモニタリング等について学ぶことができる、募集要項「別紙1」に記載の研修。
受講者には、当該研修で学習した内容をふまえ、自施設の体制整備を図ることが求められる。
各施設、原則2名は当該研修を受講した相談員をがん相談支援部門内に配置すること。</t>
    <phoneticPr fontId="1"/>
  </si>
  <si>
    <t>実際の相談者からの相談を振り返る「がん相談対応のモニタリング（*2）」をがん相談支援部門内で定期的に行っている。
*2　施設内の個人情報保護の方針等に基づいた上で、実際の相談対応を、部門内で定期的に評価し、改善点などを確認することをいう。実施手順等の詳細は、募集要項「別紙2」を参照。</t>
    <phoneticPr fontId="1"/>
  </si>
  <si>
    <t>「国立がん研究センターコールモニタリング（*3）※以下、コールモニタリング」を定期的に受けている。
（新規申請時については、コールモニタリングを定期的に受けることを承諾している。）
*3　認定取得後1年目から2年に1回、国立がん研究センターが実施する模擬電話相談を受けること、並びに録音された相談対応についてフィードバックを受けることをいう。（募集要項「別紙3」参照）</t>
    <rPh sb="25" eb="27">
      <t>イカ</t>
    </rPh>
    <phoneticPr fontId="1"/>
  </si>
  <si>
    <r>
      <rPr>
        <b/>
        <u/>
        <sz val="10"/>
        <rFont val="MS UI Gothic"/>
        <family val="3"/>
        <charset val="128"/>
      </rPr>
      <t>専従</t>
    </r>
    <r>
      <rPr>
        <sz val="10"/>
        <rFont val="MS UI Gothic"/>
        <family val="3"/>
        <charset val="128"/>
      </rPr>
      <t xml:space="preserve"> 相談員（氏名/資格）</t>
    </r>
    <rPh sb="0" eb="2">
      <t>センジュウ</t>
    </rPh>
    <phoneticPr fontId="1"/>
  </si>
  <si>
    <r>
      <rPr>
        <b/>
        <u/>
        <sz val="10"/>
        <rFont val="MS UI Gothic"/>
        <family val="3"/>
        <charset val="128"/>
      </rPr>
      <t>専任</t>
    </r>
    <r>
      <rPr>
        <sz val="10"/>
        <rFont val="MS UI Gothic"/>
        <family val="3"/>
        <charset val="128"/>
      </rPr>
      <t xml:space="preserve"> 相談員（氏名/資格）</t>
    </r>
    <rPh sb="0" eb="2">
      <t>センニン</t>
    </rPh>
    <rPh sb="3" eb="6">
      <t>ソウダンイン</t>
    </rPh>
    <rPh sb="7" eb="9">
      <t>シメイ</t>
    </rPh>
    <rPh sb="10" eb="12">
      <t>シカク</t>
    </rPh>
    <phoneticPr fontId="1"/>
  </si>
  <si>
    <r>
      <rPr>
        <b/>
        <u/>
        <sz val="10"/>
        <rFont val="MS UI Gothic"/>
        <family val="3"/>
        <charset val="128"/>
      </rPr>
      <t>兼任</t>
    </r>
    <r>
      <rPr>
        <sz val="10"/>
        <rFont val="MS UI Gothic"/>
        <family val="3"/>
        <charset val="128"/>
      </rPr>
      <t xml:space="preserve"> 相談員（氏名/資格）</t>
    </r>
    <rPh sb="0" eb="2">
      <t>ケンニン</t>
    </rPh>
    <rPh sb="3" eb="6">
      <t>ソウダンイン</t>
    </rPh>
    <rPh sb="7" eb="9">
      <t>シメイ</t>
    </rPh>
    <rPh sb="10" eb="12">
      <t>シカク</t>
    </rPh>
    <phoneticPr fontId="1"/>
  </si>
  <si>
    <t>【半角】
(yyyy/m/d形式で入力してください
→西暦で表示されます。
yyyy:西暦年、m:月、d：日、/:スラッシュ</t>
    <rPh sb="1" eb="3">
      <t>ハンカク</t>
    </rPh>
    <rPh sb="15" eb="17">
      <t>ケイシキ</t>
    </rPh>
    <rPh sb="27" eb="29">
      <t>セイレキ</t>
    </rPh>
    <rPh sb="30" eb="32">
      <t>ヒョウジ</t>
    </rPh>
    <rPh sb="31" eb="33">
      <t>ヒョウジ</t>
    </rPh>
    <rPh sb="43" eb="45">
      <t>セイレキ</t>
    </rPh>
    <rPh sb="45" eb="46">
      <t>ネン</t>
    </rPh>
    <rPh sb="49" eb="50">
      <t>ツキ</t>
    </rPh>
    <rPh sb="53" eb="54">
      <t>ニチ</t>
    </rPh>
    <phoneticPr fontId="1"/>
  </si>
  <si>
    <t>適切な教育を受けた相談員により質の保たれたサービスを提供すると保証する。</t>
    <rPh sb="31" eb="33">
      <t>ホショウ</t>
    </rPh>
    <phoneticPr fontId="1"/>
  </si>
  <si>
    <t>がん相談支援部門で提供する情報は一般的な情報であり、医師が行うような診断や診察に代わるものではないと明確に伝える。</t>
    <rPh sb="6" eb="8">
      <t>ブモン</t>
    </rPh>
    <rPh sb="20" eb="22">
      <t>ジョウホウ</t>
    </rPh>
    <rPh sb="29" eb="30">
      <t>オコナ</t>
    </rPh>
    <rPh sb="34" eb="36">
      <t>シンダン</t>
    </rPh>
    <rPh sb="50" eb="52">
      <t>メイカク</t>
    </rPh>
    <rPh sb="53" eb="54">
      <t>ツタ</t>
    </rPh>
    <phoneticPr fontId="1"/>
  </si>
  <si>
    <t>こちらのチェックリストを用いて最終確認をしてください。メールでの申請申込後、事務局からの返信メールに記載された提出先フォルダにアップロードしてください。アップロードの完了後はメールでご一報ください。なお、申請期間内（6月4日まで）は、申請書類の追加および差し替えが可能です。</t>
    <rPh sb="32" eb="34">
      <t>シンセイ</t>
    </rPh>
    <rPh sb="34" eb="36">
      <t>モウシコミ</t>
    </rPh>
    <rPh sb="36" eb="37">
      <t>ゴ</t>
    </rPh>
    <phoneticPr fontId="1"/>
  </si>
  <si>
    <t>がん相談支援部門内に、「がん相談対応の質保証（QA）研修」※（「がん相談対応評価法を用いた相談対応の質保証に関する研修」）を受講した相談員を原則2名配置している。
（新規申請時については、申請年度内に当該研修を受講すると承諾すれば可。）
※「がん相談対応の質保証（QA）研修」
   https://www.phrf.jp/csp/csp-hor/cctnp
（がん相談教育ネットワーク事業［Cancer Counseling Training Network Program (通称「CCTNP」)］開催）</t>
    <phoneticPr fontId="1"/>
  </si>
  <si>
    <r>
      <t xml:space="preserve">実際の相談者からの相談を振り返る「がん相談対応のモニタリング（*2）」をがん相談支援部門内で定期的に行っている。
</t>
    </r>
    <r>
      <rPr>
        <sz val="9"/>
        <color rgb="FF000000"/>
        <rFont val="MS UI Gothic"/>
        <family val="3"/>
        <charset val="128"/>
      </rPr>
      <t>*2　施設内の個人情報保護の方針等に基づいた上で、実際の相談対応を、部門内で定期的に評価し、改善点などを確認することをいう。実施手順等の詳細は、募集要項「別紙1」を参照。</t>
    </r>
    <phoneticPr fontId="1"/>
  </si>
  <si>
    <r>
      <t xml:space="preserve">「国立がん研究センターコールモニタリング（*3）※以下、コールモニタリング」を定期的に受けている。
（新規申請時については、コールモニタリングを定期的に受けると承諾している。）
</t>
    </r>
    <r>
      <rPr>
        <sz val="9"/>
        <rFont val="MS UI Gothic"/>
        <family val="3"/>
        <charset val="128"/>
      </rPr>
      <t>*3　認定取得後1年目から2年に1回、国立がん研究センターが実施する模擬電話相談を受けること、並びに録音された相談対応についてフィードバックを受けることをいう。（募集要項「別紙2」参照）</t>
    </r>
    <rPh sb="25" eb="27">
      <t>イカ</t>
    </rPh>
    <phoneticPr fontId="1"/>
  </si>
  <si>
    <r>
      <rPr>
        <b/>
        <u/>
        <sz val="10.5"/>
        <color rgb="FFE66914"/>
        <rFont val="MS UI Gothic"/>
        <family val="3"/>
        <charset val="128"/>
      </rPr>
      <t>様式4の4.41～4.43に記載されている相談員全員分</t>
    </r>
    <r>
      <rPr>
        <sz val="10.5"/>
        <color theme="1"/>
        <rFont val="MS UI Gothic"/>
        <family val="3"/>
        <charset val="128"/>
      </rPr>
      <t>の評価表(別紙3) がありますか。
※モニタリングの場で出された意見を集約し、評価表（別紙3）に可能な限り記載し、センター全体のディスカッションが読み取れる形にして提出すること。
※ 評価表改訂に伴い「部門内モニタリング報告様式」の提出は不要。</t>
    </r>
    <rPh sb="28" eb="31">
      <t>ヒョウカヒョウ</t>
    </rPh>
    <rPh sb="32" eb="34">
      <t>ベッシ</t>
    </rPh>
    <rPh sb="62" eb="64">
      <t>シュウヤク</t>
    </rPh>
    <rPh sb="100" eb="101">
      <t>ヨ</t>
    </rPh>
    <rPh sb="102" eb="103">
      <t>ト</t>
    </rPh>
    <rPh sb="119" eb="124">
      <t>ヒョウカヒョウカイテイ</t>
    </rPh>
    <rPh sb="125" eb="126">
      <t>トモナ</t>
    </rPh>
    <phoneticPr fontId="1"/>
  </si>
  <si>
    <t>一般向け公開資料
（ホームページ・パンフレット等）
PDFファイル
もしくは、原本（冊子）のまま郵送も可</t>
    <phoneticPr fontId="1"/>
  </si>
  <si>
    <t>部門内モニタリングの評価表
(別紙3「がん相談対応評価法」)
Excelファイル</t>
    <phoneticPr fontId="1"/>
  </si>
  <si>
    <t>相談部門のマニュアル
（各項目が何ページに記載されているのかを、右欄に合わせてページ数をご記入ください）
PDFファイル</t>
    <rPh sb="13" eb="16">
      <t>カクコウモク</t>
    </rPh>
    <rPh sb="17" eb="18">
      <t>ナン</t>
    </rPh>
    <rPh sb="22" eb="24">
      <t>キサイ</t>
    </rPh>
    <rPh sb="33" eb="35">
      <t>ミギラン</t>
    </rPh>
    <rPh sb="36" eb="37">
      <t>ア</t>
    </rPh>
    <rPh sb="43" eb="44">
      <t>スウ</t>
    </rPh>
    <rPh sb="46" eb="48">
      <t>キニュウ</t>
    </rPh>
    <phoneticPr fontId="1"/>
  </si>
  <si>
    <t>相談部門で使用する
情報源リスト
PDFファイル</t>
    <phoneticPr fontId="1"/>
  </si>
  <si>
    <t>（部会委員証明資料）
PDFファイル</t>
    <phoneticPr fontId="1"/>
  </si>
  <si>
    <t>1つ以上の項目を記入していますか。※すべての枠を埋める必要はありません。</t>
    <phoneticPr fontId="1"/>
  </si>
  <si>
    <r>
      <rPr>
        <sz val="10"/>
        <color theme="1" tint="0.34998626667073579"/>
        <rFont val="MS UI Gothic"/>
        <family val="3"/>
        <charset val="128"/>
      </rPr>
      <t>▼を押して【選択】</t>
    </r>
    <r>
      <rPr>
        <sz val="10"/>
        <color rgb="FFFF0000"/>
        <rFont val="MS UI Gothic"/>
        <family val="3"/>
        <charset val="128"/>
      </rPr>
      <t xml:space="preserve">
</t>
    </r>
    <r>
      <rPr>
        <b/>
        <sz val="9"/>
        <color rgb="FFE66914"/>
        <rFont val="MS UI Gothic"/>
        <family val="3"/>
        <charset val="128"/>
      </rPr>
      <t>* 指定研修とは、「がん相談対応の質保証（QA）研修」（「がん相談対応評価法を用いた相談対応の質保証に関する研修」）を指す。募集要項p4参照</t>
    </r>
    <rPh sb="72" eb="76">
      <t>ボシュウヨウコウ</t>
    </rPh>
    <rPh sb="78" eb="80">
      <t>サンショウ</t>
    </rPh>
    <phoneticPr fontId="1"/>
  </si>
  <si>
    <t xml:space="preserve">2)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</si>
</sst>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00000000"/>
    <numFmt numFmtId="177" formatCode="00000000"/>
    <numFmt numFmtId="178" formatCode="#0.00_ "/>
    <numFmt numFmtId="179" formatCode="yyyy/mm/dd\(aaa\)"/>
    <numFmt numFmtId="180" formatCode="#0.000"/>
    <numFmt numFmtId="181" formatCode="yyyy&quot;年&quot;mm&quot;月&quot;dd&quot;日（&quot;aaa\)"/>
    <numFmt numFmtId="182" formatCode="&quot;申請日：&quot;yyyy&quot;年&quot;mm&quot;月&quot;dd&quot;日（&quot;aaa\)"/>
    <numFmt numFmtId="183" formatCode="yyyy&quot;年&quot;mm&quot;月&quot;dd&quot;日&quot;"/>
    <numFmt numFmtId="184" formatCode="#"/>
    <numFmt numFmtId="185" formatCode="#0.000_ "/>
    <numFmt numFmtId="186" formatCode="0.00_ "/>
  </numFmts>
  <fonts count="89"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MS UI Gothic"/>
      <family val="3"/>
      <charset val="128"/>
    </font>
    <font>
      <sz val="11"/>
      <color theme="1"/>
      <name val="MS UI Gothic"/>
      <family val="3"/>
      <charset val="128"/>
    </font>
    <font>
      <sz val="14"/>
      <name val="MS UI Gothic"/>
      <family val="3"/>
      <charset val="128"/>
    </font>
    <font>
      <sz val="11"/>
      <color rgb="FFFF0000"/>
      <name val="MS UI Gothic"/>
      <family val="3"/>
      <charset val="128"/>
    </font>
    <font>
      <u/>
      <sz val="11"/>
      <color theme="10"/>
      <name val="ＭＳ Ｐゴシック"/>
      <family val="2"/>
      <charset val="128"/>
      <scheme val="minor"/>
    </font>
    <font>
      <u/>
      <sz val="11"/>
      <color theme="10"/>
      <name val="MS UI Gothic"/>
      <family val="3"/>
      <charset val="128"/>
    </font>
    <font>
      <u/>
      <sz val="10"/>
      <color theme="10"/>
      <name val="MS UI Gothic"/>
      <family val="3"/>
      <charset val="128"/>
    </font>
    <font>
      <sz val="11"/>
      <color rgb="FF0000FF"/>
      <name val="MS UI Gothic"/>
      <family val="3"/>
      <charset val="128"/>
    </font>
    <font>
      <sz val="11"/>
      <color theme="1"/>
      <name val="ＭＳ Ｐゴシック"/>
      <family val="3"/>
      <charset val="128"/>
      <scheme val="minor"/>
    </font>
    <font>
      <sz val="9"/>
      <name val="MS UI Gothic"/>
      <family val="3"/>
      <charset val="128"/>
    </font>
    <font>
      <b/>
      <sz val="11"/>
      <color theme="1"/>
      <name val="MS UI Gothic"/>
      <family val="3"/>
      <charset val="128"/>
    </font>
    <font>
      <sz val="18"/>
      <name val="MS UI Gothic"/>
      <family val="3"/>
      <charset val="128"/>
    </font>
    <font>
      <sz val="10"/>
      <color rgb="FF0000FF"/>
      <name val="MS UI Gothic"/>
      <family val="3"/>
      <charset val="128"/>
    </font>
    <font>
      <sz val="9"/>
      <color theme="1"/>
      <name val="MS UI Gothic"/>
      <family val="3"/>
      <charset val="128"/>
    </font>
    <font>
      <sz val="9"/>
      <color theme="0"/>
      <name val="MS UI Gothic"/>
      <family val="3"/>
      <charset val="128"/>
    </font>
    <font>
      <sz val="10"/>
      <color theme="1"/>
      <name val="MS UI Gothic"/>
      <family val="3"/>
      <charset val="128"/>
    </font>
    <font>
      <sz val="10"/>
      <color rgb="FFFF0000"/>
      <name val="MS UI Gothic"/>
      <family val="3"/>
      <charset val="128"/>
    </font>
    <font>
      <sz val="10"/>
      <name val="MS UI Gothic"/>
      <family val="3"/>
      <charset val="128"/>
    </font>
    <font>
      <b/>
      <sz val="14"/>
      <name val="MS UI Gothic"/>
      <family val="3"/>
      <charset val="128"/>
    </font>
    <font>
      <b/>
      <sz val="11"/>
      <name val="MS UI Gothic"/>
      <family val="3"/>
      <charset val="128"/>
    </font>
    <font>
      <sz val="24"/>
      <color theme="1"/>
      <name val="MS UI Gothic"/>
      <family val="3"/>
      <charset val="128"/>
    </font>
    <font>
      <sz val="33"/>
      <color theme="1"/>
      <name val="MS UI Gothic"/>
      <family val="3"/>
      <charset val="128"/>
    </font>
    <font>
      <sz val="16"/>
      <color rgb="FF0000FF"/>
      <name val="MS UI Gothic"/>
      <family val="3"/>
      <charset val="128"/>
    </font>
    <font>
      <sz val="28"/>
      <color rgb="FF0000FF"/>
      <name val="MS UI Gothic"/>
      <family val="3"/>
      <charset val="128"/>
    </font>
    <font>
      <sz val="16"/>
      <color theme="1"/>
      <name val="MS UI Gothic"/>
      <family val="3"/>
      <charset val="128"/>
    </font>
    <font>
      <b/>
      <u/>
      <sz val="16"/>
      <name val="MS UI Gothic"/>
      <family val="3"/>
      <charset val="128"/>
    </font>
    <font>
      <sz val="48"/>
      <color theme="1"/>
      <name val="MS UI Gothic"/>
      <family val="3"/>
      <charset val="128"/>
    </font>
    <font>
      <sz val="28"/>
      <color theme="1"/>
      <name val="MS UI Gothic"/>
      <family val="3"/>
      <charset val="128"/>
    </font>
    <font>
      <sz val="72"/>
      <color theme="1"/>
      <name val="MS UI Gothic"/>
      <family val="3"/>
      <charset val="128"/>
    </font>
    <font>
      <sz val="180"/>
      <color theme="1"/>
      <name val="MS UI Gothic"/>
      <family val="3"/>
      <charset val="128"/>
    </font>
    <font>
      <sz val="11"/>
      <color theme="0" tint="-0.499984740745262"/>
      <name val="MS UI Gothic"/>
      <family val="3"/>
      <charset val="128"/>
    </font>
    <font>
      <b/>
      <sz val="36"/>
      <name val="MS UI Gothic"/>
      <family val="3"/>
      <charset val="128"/>
    </font>
    <font>
      <sz val="150"/>
      <color theme="1"/>
      <name val="MS UI Gothic"/>
      <family val="3"/>
      <charset val="128"/>
    </font>
    <font>
      <sz val="24"/>
      <color rgb="FFFF0000"/>
      <name val="MS UI Gothic"/>
      <family val="3"/>
      <charset val="128"/>
    </font>
    <font>
      <sz val="36"/>
      <color theme="1"/>
      <name val="MS UI Gothic"/>
      <family val="3"/>
      <charset val="128"/>
    </font>
    <font>
      <sz val="6"/>
      <color theme="1"/>
      <name val="MS UI Gothic"/>
      <family val="3"/>
      <charset val="128"/>
    </font>
    <font>
      <sz val="36"/>
      <color rgb="FFFF0000"/>
      <name val="MS UI Gothic"/>
      <family val="3"/>
      <charset val="128"/>
    </font>
    <font>
      <sz val="12"/>
      <name val="MS UI Gothic"/>
      <family val="3"/>
      <charset val="128"/>
    </font>
    <font>
      <sz val="11"/>
      <name val="ＭＳ Ｐゴシック"/>
      <family val="3"/>
      <charset val="128"/>
      <scheme val="minor"/>
    </font>
    <font>
      <sz val="11"/>
      <color rgb="FF0000FF"/>
      <name val="ＭＳ Ｐゴシック"/>
      <family val="3"/>
      <charset val="128"/>
      <scheme val="minor"/>
    </font>
    <font>
      <sz val="10.5"/>
      <color theme="1"/>
      <name val="MS UI Gothic"/>
      <family val="3"/>
      <charset val="128"/>
    </font>
    <font>
      <b/>
      <sz val="10.5"/>
      <color theme="5"/>
      <name val="MS UI Gothic"/>
      <family val="3"/>
      <charset val="128"/>
    </font>
    <font>
      <sz val="10"/>
      <color theme="8"/>
      <name val="MS UI Gothic"/>
      <family val="3"/>
      <charset val="128"/>
    </font>
    <font>
      <sz val="10"/>
      <color theme="1" tint="0.34998626667073579"/>
      <name val="MS UI Gothic"/>
      <family val="3"/>
      <charset val="128"/>
    </font>
    <font>
      <sz val="11"/>
      <color theme="1" tint="0.34998626667073579"/>
      <name val="MS UI Gothic"/>
      <family val="3"/>
      <charset val="128"/>
    </font>
    <font>
      <sz val="10"/>
      <color theme="1" tint="0.249977111117893"/>
      <name val="MS UI Gothic"/>
      <family val="3"/>
      <charset val="128"/>
    </font>
    <font>
      <b/>
      <sz val="10"/>
      <color rgb="FFE66914"/>
      <name val="MS UI Gothic"/>
      <family val="3"/>
      <charset val="128"/>
    </font>
    <font>
      <sz val="9"/>
      <color theme="1" tint="0.34998626667073579"/>
      <name val="MS UI Gothic"/>
      <family val="3"/>
      <charset val="128"/>
    </font>
    <font>
      <sz val="10"/>
      <color theme="2" tint="-0.749992370372631"/>
      <name val="MS UI Gothic"/>
      <family val="3"/>
      <charset val="128"/>
    </font>
    <font>
      <b/>
      <u/>
      <sz val="10.5"/>
      <color rgb="FFE66914"/>
      <name val="MS UI Gothic"/>
      <family val="3"/>
      <charset val="128"/>
    </font>
    <font>
      <sz val="10"/>
      <color theme="1"/>
      <name val="ＭＳ Ｐゴシック"/>
      <family val="3"/>
      <charset val="128"/>
      <scheme val="minor"/>
    </font>
    <font>
      <sz val="10"/>
      <color rgb="FF000000"/>
      <name val="MS UI Gothic"/>
      <family val="3"/>
      <charset val="128"/>
    </font>
    <font>
      <sz val="9"/>
      <color rgb="FF000000"/>
      <name val="MS UI Gothic"/>
      <family val="3"/>
      <charset val="128"/>
    </font>
    <font>
      <sz val="12"/>
      <color rgb="FF0000FF"/>
      <name val="MS UI Gothic"/>
      <family val="3"/>
      <charset val="128"/>
    </font>
    <font>
      <sz val="14"/>
      <color rgb="FF0000FF"/>
      <name val="MS UI Gothic"/>
      <family val="3"/>
      <charset val="128"/>
    </font>
    <font>
      <b/>
      <sz val="10"/>
      <name val="MS UI Gothic"/>
      <family val="3"/>
      <charset val="128"/>
    </font>
    <font>
      <b/>
      <sz val="11"/>
      <color rgb="FFFF0000"/>
      <name val="MS UI Gothic"/>
      <family val="3"/>
      <charset val="128"/>
    </font>
    <font>
      <b/>
      <sz val="10"/>
      <color theme="1" tint="0.34998626667073579"/>
      <name val="MS UI Gothic"/>
      <family val="3"/>
      <charset val="128"/>
    </font>
    <font>
      <b/>
      <sz val="10"/>
      <color theme="1"/>
      <name val="MS UI Gothic"/>
      <family val="3"/>
      <charset val="128"/>
    </font>
    <font>
      <sz val="8"/>
      <name val="MS UI Gothic"/>
      <family val="3"/>
      <charset val="128"/>
    </font>
    <font>
      <b/>
      <sz val="11"/>
      <color rgb="FFE66914"/>
      <name val="MS UI Gothic"/>
      <family val="3"/>
      <charset val="128"/>
    </font>
    <font>
      <sz val="11"/>
      <color rgb="FFE66914"/>
      <name val="MS UI Gothic"/>
      <family val="3"/>
      <charset val="128"/>
    </font>
    <font>
      <b/>
      <sz val="12"/>
      <color theme="1"/>
      <name val="MS UI Gothic"/>
      <family val="3"/>
      <charset val="128"/>
    </font>
    <font>
      <sz val="16"/>
      <name val="MS UI Gothic"/>
      <family val="3"/>
      <charset val="128"/>
    </font>
    <font>
      <b/>
      <sz val="13"/>
      <color theme="1"/>
      <name val="MS UI Gothic"/>
      <family val="3"/>
      <charset val="128"/>
    </font>
    <font>
      <sz val="13"/>
      <color theme="1"/>
      <name val="MS UI Gothic"/>
      <family val="3"/>
      <charset val="128"/>
    </font>
    <font>
      <b/>
      <sz val="13"/>
      <name val="MS UI Gothic"/>
      <family val="3"/>
      <charset val="128"/>
    </font>
    <font>
      <sz val="13"/>
      <color theme="1" tint="0.34998626667073579"/>
      <name val="MS UI Gothic"/>
      <family val="3"/>
      <charset val="128"/>
    </font>
    <font>
      <sz val="13"/>
      <color rgb="FFFF0000"/>
      <name val="MS UI Gothic"/>
      <family val="3"/>
      <charset val="128"/>
    </font>
    <font>
      <b/>
      <u/>
      <sz val="12"/>
      <name val="MS UI Gothic"/>
      <family val="3"/>
      <charset val="128"/>
    </font>
    <font>
      <b/>
      <sz val="16"/>
      <name val="MS UI Gothic"/>
      <family val="3"/>
      <charset val="128"/>
    </font>
    <font>
      <sz val="14"/>
      <color theme="1"/>
      <name val="MS UI Gothic"/>
      <family val="3"/>
      <charset val="128"/>
    </font>
    <font>
      <u/>
      <sz val="14"/>
      <color theme="10"/>
      <name val="MS UI Gothic"/>
      <family val="3"/>
      <charset val="128"/>
    </font>
    <font>
      <sz val="14"/>
      <color theme="1"/>
      <name val="ＭＳ Ｐゴシック"/>
      <family val="2"/>
      <charset val="128"/>
      <scheme val="minor"/>
    </font>
    <font>
      <sz val="12"/>
      <color rgb="FFFF0000"/>
      <name val="MS UI Gothic"/>
      <family val="3"/>
      <charset val="128"/>
    </font>
    <font>
      <b/>
      <sz val="18"/>
      <name val="MS UI Gothic"/>
      <family val="3"/>
      <charset val="128"/>
    </font>
    <font>
      <sz val="12"/>
      <color theme="1"/>
      <name val="MS UI Gothic"/>
      <family val="3"/>
      <charset val="128"/>
    </font>
    <font>
      <b/>
      <sz val="20"/>
      <name val="MS UI Gothic"/>
      <family val="3"/>
      <charset val="128"/>
    </font>
    <font>
      <sz val="9"/>
      <color theme="1" tint="0.249977111117893"/>
      <name val="MS UI Gothic"/>
      <family val="3"/>
      <charset val="128"/>
    </font>
    <font>
      <sz val="9"/>
      <color theme="1" tint="0.249977111117893"/>
      <name val="ＭＳ Ｐゴシック"/>
      <family val="3"/>
      <charset val="128"/>
      <scheme val="minor"/>
    </font>
    <font>
      <b/>
      <sz val="9"/>
      <color theme="1" tint="0.34998626667073579"/>
      <name val="MS UI Gothic"/>
      <family val="3"/>
      <charset val="128"/>
    </font>
    <font>
      <u/>
      <sz val="12"/>
      <color theme="10"/>
      <name val="ＭＳ Ｐゴシック"/>
      <family val="2"/>
      <charset val="128"/>
      <scheme val="minor"/>
    </font>
    <font>
      <b/>
      <u/>
      <sz val="10"/>
      <name val="MS UI Gothic"/>
      <family val="3"/>
      <charset val="128"/>
    </font>
    <font>
      <sz val="10"/>
      <color rgb="FF0000FF"/>
      <name val="ＭＳ Ｐゴシック"/>
      <family val="3"/>
      <charset val="128"/>
      <scheme val="minor"/>
    </font>
    <font>
      <sz val="10"/>
      <name val="ＭＳ Ｐゴシック"/>
      <family val="2"/>
      <charset val="128"/>
      <scheme val="minor"/>
    </font>
    <font>
      <b/>
      <sz val="9"/>
      <color rgb="FFE66914"/>
      <name val="MS UI Gothic"/>
      <family val="3"/>
      <charset val="128"/>
    </font>
  </fonts>
  <fills count="16">
    <fill>
      <patternFill patternType="none"/>
    </fill>
    <fill>
      <patternFill patternType="gray125"/>
    </fill>
    <fill>
      <patternFill patternType="solid">
        <fgColor theme="3" tint="0.79998168889431442"/>
        <bgColor indexed="64"/>
      </patternFill>
    </fill>
    <fill>
      <patternFill patternType="solid">
        <fgColor theme="9" tint="0.79998168889431442"/>
        <bgColor indexed="64"/>
      </patternFill>
    </fill>
    <fill>
      <patternFill patternType="solid">
        <fgColor rgb="FFFF0000"/>
        <bgColor indexed="64"/>
      </patternFill>
    </fill>
    <fill>
      <patternFill patternType="solid">
        <fgColor theme="5" tint="-0.249977111117893"/>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CE4D6"/>
        <bgColor indexed="64"/>
      </patternFill>
    </fill>
    <fill>
      <patternFill patternType="solid">
        <fgColor rgb="FFFFFFCC"/>
        <bgColor indexed="64"/>
      </patternFill>
    </fill>
    <fill>
      <patternFill patternType="solid">
        <fgColor theme="0"/>
        <bgColor indexed="64"/>
      </patternFill>
    </fill>
    <fill>
      <patternFill patternType="solid">
        <fgColor theme="4" tint="0.79998168889431442"/>
        <bgColor indexed="64"/>
      </patternFill>
    </fill>
  </fills>
  <borders count="33">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0" fontId="7" fillId="0" borderId="0" applyNumberFormat="0" applyFill="0" applyBorder="0" applyAlignment="0" applyProtection="0">
      <alignment vertical="center"/>
    </xf>
    <xf numFmtId="0" fontId="11" fillId="0" borderId="0">
      <alignment vertical="center"/>
    </xf>
  </cellStyleXfs>
  <cellXfs count="426">
    <xf numFmtId="0" fontId="0" fillId="0" borderId="0" xfId="0">
      <alignment vertical="center"/>
    </xf>
    <xf numFmtId="0" fontId="9" fillId="0" borderId="0" xfId="1" applyFont="1" applyAlignment="1" applyProtection="1">
      <alignment horizontal="right" vertical="center"/>
    </xf>
    <xf numFmtId="0" fontId="8" fillId="0" borderId="0" xfId="1" applyFont="1" applyAlignment="1" applyProtection="1">
      <alignment horizontal="right" vertical="center"/>
    </xf>
    <xf numFmtId="0" fontId="4" fillId="0" borderId="0" xfId="0" applyFont="1">
      <alignment vertical="center"/>
    </xf>
    <xf numFmtId="0" fontId="14" fillId="0" borderId="6" xfId="0" applyFont="1" applyBorder="1" applyAlignment="1" applyProtection="1">
      <alignment horizontal="left" vertical="center" indent="1"/>
      <protection locked="0"/>
    </xf>
    <xf numFmtId="177" fontId="14" fillId="0" borderId="6" xfId="0" quotePrefix="1" applyNumberFormat="1" applyFont="1" applyBorder="1" applyAlignment="1" applyProtection="1">
      <alignment horizontal="left" vertical="center" indent="1"/>
      <protection locked="0"/>
    </xf>
    <xf numFmtId="0" fontId="14" fillId="0" borderId="6" xfId="0" quotePrefix="1" applyFont="1" applyBorder="1" applyAlignment="1" applyProtection="1">
      <alignment horizontal="left" vertical="center" wrapText="1" indent="1"/>
      <protection locked="0"/>
    </xf>
    <xf numFmtId="0" fontId="16" fillId="0" borderId="0" xfId="0" applyFont="1" applyAlignment="1">
      <alignment vertical="top" wrapText="1"/>
    </xf>
    <xf numFmtId="0" fontId="4" fillId="0" borderId="0" xfId="0" applyFont="1" applyAlignment="1">
      <alignment vertical="top" wrapText="1"/>
    </xf>
    <xf numFmtId="0" fontId="18" fillId="0" borderId="0" xfId="0" quotePrefix="1" applyFont="1" applyAlignment="1">
      <alignment horizontal="left" vertical="center"/>
    </xf>
    <xf numFmtId="0" fontId="3" fillId="0" borderId="6" xfId="0" quotePrefix="1" applyFont="1" applyBorder="1" applyAlignment="1" applyProtection="1">
      <alignment horizontal="left" vertical="top" wrapText="1"/>
      <protection locked="0"/>
    </xf>
    <xf numFmtId="0" fontId="4" fillId="0" borderId="0" xfId="0" quotePrefix="1" applyFont="1" applyAlignment="1">
      <alignment horizontal="left" vertical="center"/>
    </xf>
    <xf numFmtId="49" fontId="3" fillId="0" borderId="0" xfId="0" quotePrefix="1" applyNumberFormat="1" applyFont="1" applyAlignment="1">
      <alignment horizontal="left" vertical="top"/>
    </xf>
    <xf numFmtId="0" fontId="15" fillId="0" borderId="0" xfId="0" quotePrefix="1" applyFont="1" applyAlignment="1">
      <alignment horizontal="left" vertical="center"/>
    </xf>
    <xf numFmtId="0" fontId="6" fillId="0" borderId="0" xfId="0" applyFont="1" applyAlignment="1">
      <alignment horizontal="right" vertical="center"/>
    </xf>
    <xf numFmtId="0" fontId="3" fillId="0" borderId="6" xfId="0" applyFont="1" applyBorder="1" applyAlignment="1" applyProtection="1">
      <alignment horizontal="center" vertical="center" shrinkToFit="1"/>
      <protection locked="0"/>
    </xf>
    <xf numFmtId="49" fontId="3" fillId="0" borderId="0" xfId="0" quotePrefix="1" applyNumberFormat="1" applyFont="1" applyAlignment="1">
      <alignment horizontal="left" vertical="center"/>
    </xf>
    <xf numFmtId="0" fontId="27" fillId="0" borderId="0" xfId="0" applyFont="1">
      <alignment vertical="center"/>
    </xf>
    <xf numFmtId="0" fontId="22" fillId="0" borderId="0" xfId="0" applyFont="1" applyAlignment="1">
      <alignment horizontal="center" vertical="center" wrapText="1"/>
    </xf>
    <xf numFmtId="0" fontId="29" fillId="0" borderId="0" xfId="0" applyFont="1">
      <alignment vertical="center"/>
    </xf>
    <xf numFmtId="0" fontId="8" fillId="0" borderId="0" xfId="1" quotePrefix="1" applyFont="1" applyAlignment="1" applyProtection="1">
      <alignment horizontal="left" vertical="center"/>
    </xf>
    <xf numFmtId="0" fontId="30" fillId="0" borderId="0" xfId="0" applyFont="1">
      <alignment vertical="center"/>
    </xf>
    <xf numFmtId="0" fontId="4" fillId="0" borderId="0" xfId="0" quotePrefix="1" applyFont="1" applyAlignment="1">
      <alignment horizontal="left" vertical="top" wrapText="1"/>
    </xf>
    <xf numFmtId="0" fontId="31" fillId="0" borderId="0" xfId="0" applyFont="1">
      <alignment vertical="center"/>
    </xf>
    <xf numFmtId="0" fontId="32" fillId="0" borderId="0" xfId="0" applyFont="1">
      <alignment vertical="center"/>
    </xf>
    <xf numFmtId="181" fontId="14" fillId="0" borderId="6" xfId="0" quotePrefix="1" applyNumberFormat="1" applyFont="1" applyBorder="1" applyAlignment="1" applyProtection="1">
      <alignment horizontal="left" vertical="center" indent="1"/>
      <protection locked="0"/>
    </xf>
    <xf numFmtId="0" fontId="22" fillId="0" borderId="0" xfId="0" quotePrefix="1" applyFont="1" applyAlignment="1">
      <alignment horizontal="center" vertical="top" wrapText="1"/>
    </xf>
    <xf numFmtId="0" fontId="34" fillId="0" borderId="0" xfId="0" quotePrefix="1" applyFont="1" applyAlignment="1">
      <alignment horizontal="center" vertical="top" wrapText="1"/>
    </xf>
    <xf numFmtId="0" fontId="16" fillId="0" borderId="0" xfId="0" quotePrefix="1" applyFont="1" applyAlignment="1">
      <alignment horizontal="left" vertical="top" wrapText="1"/>
    </xf>
    <xf numFmtId="0" fontId="6" fillId="0" borderId="0" xfId="0" quotePrefix="1" applyFont="1" applyAlignment="1">
      <alignment horizontal="left" vertical="center"/>
    </xf>
    <xf numFmtId="0" fontId="33" fillId="0" borderId="6" xfId="0" quotePrefix="1" applyFont="1" applyBorder="1" applyAlignment="1">
      <alignment horizontal="center" vertical="center"/>
    </xf>
    <xf numFmtId="181" fontId="3" fillId="0" borderId="6" xfId="0" applyNumberFormat="1" applyFont="1" applyBorder="1" applyAlignment="1" applyProtection="1">
      <alignment horizontal="left" vertical="center"/>
      <protection locked="0"/>
    </xf>
    <xf numFmtId="0" fontId="36" fillId="0" borderId="0" xfId="0" applyFont="1" applyAlignment="1">
      <alignment horizontal="right" vertical="center"/>
    </xf>
    <xf numFmtId="14" fontId="3" fillId="0" borderId="6" xfId="0" quotePrefix="1" applyNumberFormat="1" applyFont="1" applyBorder="1" applyAlignment="1" applyProtection="1">
      <alignment horizontal="left" vertical="top" wrapText="1"/>
      <protection locked="0"/>
    </xf>
    <xf numFmtId="0" fontId="9" fillId="0" borderId="0" xfId="1" applyFont="1" applyAlignment="1" applyProtection="1">
      <alignment horizontal="right" vertical="top"/>
    </xf>
    <xf numFmtId="0" fontId="7" fillId="0" borderId="0" xfId="1" quotePrefix="1" applyAlignment="1" applyProtection="1">
      <alignment horizontal="left" vertical="center"/>
    </xf>
    <xf numFmtId="0" fontId="7" fillId="0" borderId="0" xfId="1" quotePrefix="1" applyFill="1">
      <alignment vertical="center"/>
    </xf>
    <xf numFmtId="49" fontId="3" fillId="0" borderId="0" xfId="0" quotePrefix="1" applyNumberFormat="1" applyFont="1" applyAlignment="1">
      <alignment horizontal="left" vertical="top" wrapText="1"/>
    </xf>
    <xf numFmtId="182" fontId="10" fillId="0" borderId="0" xfId="0" applyNumberFormat="1" applyFont="1" applyAlignment="1">
      <alignment vertical="center" shrinkToFit="1"/>
    </xf>
    <xf numFmtId="179" fontId="10" fillId="0" borderId="0" xfId="0" applyNumberFormat="1" applyFont="1" applyAlignment="1">
      <alignment vertical="center" shrinkToFit="1"/>
    </xf>
    <xf numFmtId="0" fontId="17" fillId="0" borderId="0" xfId="0" quotePrefix="1" applyFont="1" applyAlignment="1">
      <alignment horizontal="left" vertical="center" wrapText="1"/>
    </xf>
    <xf numFmtId="0" fontId="10" fillId="0" borderId="0" xfId="0" applyFont="1">
      <alignment vertical="center"/>
    </xf>
    <xf numFmtId="0" fontId="7" fillId="0" borderId="0" xfId="1" applyFill="1" applyProtection="1">
      <alignment vertical="center"/>
    </xf>
    <xf numFmtId="0" fontId="11" fillId="0" borderId="0" xfId="0" applyFont="1" applyAlignment="1">
      <alignment horizontal="left" vertical="top"/>
    </xf>
    <xf numFmtId="0" fontId="42" fillId="0" borderId="0" xfId="0" applyFont="1" applyAlignment="1">
      <alignment horizontal="left" vertical="top" wrapText="1"/>
    </xf>
    <xf numFmtId="14" fontId="42" fillId="0" borderId="0" xfId="0" applyNumberFormat="1" applyFont="1" applyAlignment="1">
      <alignment horizontal="left" vertical="top" wrapText="1"/>
    </xf>
    <xf numFmtId="14" fontId="11" fillId="0" borderId="0" xfId="0" applyNumberFormat="1" applyFont="1" applyAlignment="1">
      <alignment horizontal="left" vertical="top"/>
    </xf>
    <xf numFmtId="49" fontId="11" fillId="0" borderId="0" xfId="0" applyNumberFormat="1" applyFont="1" applyAlignment="1">
      <alignment horizontal="left" vertical="top"/>
    </xf>
    <xf numFmtId="176" fontId="42" fillId="0" borderId="0" xfId="0" applyNumberFormat="1" applyFont="1" applyAlignment="1">
      <alignment horizontal="left" vertical="top" wrapText="1"/>
    </xf>
    <xf numFmtId="177" fontId="42" fillId="0" borderId="0" xfId="0" applyNumberFormat="1" applyFont="1" applyAlignment="1">
      <alignment horizontal="left" vertical="top" wrapText="1"/>
    </xf>
    <xf numFmtId="178" fontId="42" fillId="0" borderId="0" xfId="0" applyNumberFormat="1" applyFont="1" applyAlignment="1">
      <alignment horizontal="left" vertical="top" wrapText="1"/>
    </xf>
    <xf numFmtId="0" fontId="5" fillId="0" borderId="6" xfId="0" applyFont="1" applyBorder="1" applyAlignment="1" applyProtection="1">
      <alignment vertical="center" wrapText="1"/>
      <protection locked="0"/>
    </xf>
    <xf numFmtId="0" fontId="5" fillId="0" borderId="6" xfId="0" quotePrefix="1" applyFont="1" applyBorder="1" applyAlignment="1" applyProtection="1">
      <alignment vertical="center" wrapText="1"/>
      <protection locked="0"/>
    </xf>
    <xf numFmtId="0" fontId="40" fillId="0" borderId="6" xfId="0" applyFont="1" applyBorder="1" applyAlignment="1" applyProtection="1">
      <alignment horizontal="left" vertical="center" wrapText="1" indent="1"/>
      <protection locked="0"/>
    </xf>
    <xf numFmtId="0" fontId="40" fillId="0" borderId="6" xfId="0" quotePrefix="1" applyFont="1" applyBorder="1" applyAlignment="1" applyProtection="1">
      <alignment horizontal="left" vertical="center" wrapText="1" indent="1"/>
      <protection locked="0"/>
    </xf>
    <xf numFmtId="14" fontId="20" fillId="0" borderId="6" xfId="0" quotePrefix="1" applyNumberFormat="1" applyFont="1" applyBorder="1" applyAlignment="1" applyProtection="1">
      <alignment horizontal="left" vertical="top" wrapText="1"/>
      <protection locked="0"/>
    </xf>
    <xf numFmtId="0" fontId="20" fillId="0" borderId="6" xfId="0" quotePrefix="1" applyFont="1" applyBorder="1" applyAlignment="1" applyProtection="1">
      <alignment horizontal="left" vertical="top" wrapText="1"/>
      <protection locked="0"/>
    </xf>
    <xf numFmtId="0" fontId="65" fillId="0" borderId="0" xfId="0" applyFont="1">
      <alignment vertical="center"/>
    </xf>
    <xf numFmtId="20" fontId="22" fillId="0" borderId="0" xfId="0" quotePrefix="1" applyNumberFormat="1" applyFont="1" applyAlignment="1">
      <alignment horizontal="center" vertical="center" wrapText="1"/>
    </xf>
    <xf numFmtId="177" fontId="66" fillId="0" borderId="6" xfId="0" quotePrefix="1" applyNumberFormat="1" applyFont="1" applyBorder="1" applyAlignment="1" applyProtection="1">
      <alignment horizontal="left" vertical="center" indent="1"/>
      <protection locked="0"/>
    </xf>
    <xf numFmtId="177" fontId="66" fillId="0" borderId="6" xfId="0" quotePrefix="1" applyNumberFormat="1" applyFont="1" applyBorder="1" applyAlignment="1" applyProtection="1">
      <alignment horizontal="left" vertical="center" wrapText="1" indent="1"/>
      <protection locked="0"/>
    </xf>
    <xf numFmtId="0" fontId="66" fillId="0" borderId="6" xfId="0" quotePrefix="1" applyFont="1" applyBorder="1" applyAlignment="1" applyProtection="1">
      <alignment horizontal="left" vertical="center" wrapText="1" indent="1"/>
      <protection locked="0"/>
    </xf>
    <xf numFmtId="0" fontId="66" fillId="0" borderId="7" xfId="0" quotePrefix="1" applyFont="1" applyBorder="1" applyAlignment="1" applyProtection="1">
      <alignment horizontal="left" vertical="center" wrapText="1" indent="1"/>
      <protection locked="0"/>
    </xf>
    <xf numFmtId="49" fontId="5" fillId="0" borderId="0" xfId="0" quotePrefix="1" applyNumberFormat="1" applyFont="1" applyAlignment="1">
      <alignment horizontal="left" vertical="center"/>
    </xf>
    <xf numFmtId="0" fontId="74" fillId="0" borderId="0" xfId="0" applyFont="1">
      <alignment vertical="center"/>
    </xf>
    <xf numFmtId="0" fontId="57" fillId="0" borderId="0" xfId="0" quotePrefix="1" applyFont="1" applyAlignment="1">
      <alignment horizontal="left" vertical="center"/>
    </xf>
    <xf numFmtId="0" fontId="75" fillId="0" borderId="0" xfId="1" applyFont="1" applyAlignment="1" applyProtection="1">
      <alignment horizontal="right" vertical="center"/>
    </xf>
    <xf numFmtId="49" fontId="5" fillId="0" borderId="0" xfId="0" quotePrefix="1" applyNumberFormat="1" applyFont="1" applyAlignment="1">
      <alignment horizontal="left" vertical="top"/>
    </xf>
    <xf numFmtId="0" fontId="74" fillId="0" borderId="0" xfId="0" applyFont="1" applyAlignment="1">
      <alignment vertical="top" wrapText="1"/>
    </xf>
    <xf numFmtId="0" fontId="3" fillId="3" borderId="2" xfId="0" quotePrefix="1" applyFont="1" applyFill="1" applyBorder="1" applyAlignment="1">
      <alignment horizontal="center" vertical="center" wrapText="1"/>
    </xf>
    <xf numFmtId="178" fontId="40" fillId="3" borderId="8" xfId="0" quotePrefix="1" applyNumberFormat="1" applyFont="1" applyFill="1" applyBorder="1" applyAlignment="1">
      <alignment horizontal="left" vertical="center"/>
    </xf>
    <xf numFmtId="49" fontId="3" fillId="3" borderId="6" xfId="0" applyNumberFormat="1" applyFont="1" applyFill="1" applyBorder="1" applyAlignment="1">
      <alignment horizontal="center" vertic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quotePrefix="1" applyFont="1" applyFill="1" applyBorder="1" applyAlignment="1">
      <alignment horizontal="center" vertical="center"/>
    </xf>
    <xf numFmtId="178" fontId="47" fillId="3" borderId="3" xfId="0" quotePrefix="1" applyNumberFormat="1" applyFont="1" applyFill="1" applyBorder="1" applyAlignment="1">
      <alignment horizontal="left" vertical="center"/>
    </xf>
    <xf numFmtId="178" fontId="3" fillId="3" borderId="0" xfId="0" quotePrefix="1" applyNumberFormat="1" applyFont="1" applyFill="1" applyAlignment="1">
      <alignment horizontal="left" vertical="center"/>
    </xf>
    <xf numFmtId="0" fontId="26" fillId="3" borderId="6" xfId="0" quotePrefix="1" applyFont="1" applyFill="1" applyBorder="1" applyAlignment="1">
      <alignment horizontal="left" vertical="center" indent="1" shrinkToFit="1"/>
    </xf>
    <xf numFmtId="178" fontId="20" fillId="10" borderId="6" xfId="0" quotePrefix="1" applyNumberFormat="1" applyFont="1" applyFill="1" applyBorder="1" applyAlignment="1">
      <alignment horizontal="center" vertical="center"/>
    </xf>
    <xf numFmtId="178" fontId="20" fillId="3" borderId="6" xfId="0" quotePrefix="1" applyNumberFormat="1" applyFont="1" applyFill="1" applyBorder="1" applyAlignment="1">
      <alignment horizontal="center" vertical="center"/>
    </xf>
    <xf numFmtId="178" fontId="20" fillId="8" borderId="6" xfId="0" quotePrefix="1" applyNumberFormat="1" applyFont="1" applyFill="1" applyBorder="1" applyAlignment="1">
      <alignment horizontal="center" vertical="center"/>
    </xf>
    <xf numFmtId="0" fontId="46" fillId="3" borderId="3" xfId="0" quotePrefix="1" applyFont="1" applyFill="1" applyBorder="1" applyAlignment="1">
      <alignment horizontal="left" vertical="center" wrapText="1"/>
    </xf>
    <xf numFmtId="0" fontId="46" fillId="3" borderId="5" xfId="0" quotePrefix="1" applyFont="1" applyFill="1" applyBorder="1" applyAlignment="1">
      <alignment horizontal="left" vertical="center" wrapText="1"/>
    </xf>
    <xf numFmtId="0" fontId="40" fillId="3" borderId="2" xfId="0" quotePrefix="1" applyFont="1" applyFill="1" applyBorder="1" applyAlignment="1">
      <alignment horizontal="center" vertical="center" wrapText="1"/>
    </xf>
    <xf numFmtId="178" fontId="3" fillId="3" borderId="6" xfId="0" quotePrefix="1" applyNumberFormat="1" applyFont="1" applyFill="1" applyBorder="1" applyAlignment="1">
      <alignment horizontal="left" vertical="center" indent="1"/>
    </xf>
    <xf numFmtId="178" fontId="3" fillId="3" borderId="9" xfId="0" quotePrefix="1" applyNumberFormat="1" applyFont="1" applyFill="1" applyBorder="1" applyAlignment="1">
      <alignment horizontal="left" vertical="center" indent="1"/>
    </xf>
    <xf numFmtId="180" fontId="3" fillId="3" borderId="11" xfId="0" quotePrefix="1" applyNumberFormat="1" applyFont="1" applyFill="1" applyBorder="1" applyAlignment="1">
      <alignment horizontal="left" vertical="center" indent="1"/>
    </xf>
    <xf numFmtId="180" fontId="3" fillId="3" borderId="10" xfId="0" quotePrefix="1" applyNumberFormat="1" applyFont="1" applyFill="1" applyBorder="1" applyAlignment="1">
      <alignment horizontal="left" vertical="center" indent="1"/>
    </xf>
    <xf numFmtId="0" fontId="3" fillId="10" borderId="6" xfId="0" quotePrefix="1" applyFont="1" applyFill="1" applyBorder="1" applyAlignment="1">
      <alignment horizontal="center" vertical="center" wrapText="1"/>
    </xf>
    <xf numFmtId="0" fontId="3" fillId="3" borderId="2" xfId="0" applyFont="1" applyFill="1" applyBorder="1" applyAlignment="1">
      <alignment horizontal="center" vertical="center" wrapText="1"/>
    </xf>
    <xf numFmtId="0" fontId="48" fillId="3" borderId="5" xfId="0" quotePrefix="1" applyFont="1" applyFill="1" applyBorder="1" applyAlignment="1">
      <alignment horizontal="left" vertical="center" wrapText="1"/>
    </xf>
    <xf numFmtId="0" fontId="48" fillId="3" borderId="6" xfId="0" quotePrefix="1" applyFont="1" applyFill="1" applyBorder="1" applyAlignment="1">
      <alignment horizontal="left" vertical="center" wrapText="1"/>
    </xf>
    <xf numFmtId="0" fontId="48" fillId="8" borderId="5" xfId="0" quotePrefix="1" applyFont="1" applyFill="1" applyBorder="1" applyAlignment="1">
      <alignment horizontal="left" vertical="center" wrapText="1"/>
    </xf>
    <xf numFmtId="0" fontId="48" fillId="8" borderId="6" xfId="0" quotePrefix="1" applyFont="1" applyFill="1" applyBorder="1" applyAlignment="1">
      <alignment horizontal="left" vertical="center" wrapText="1"/>
    </xf>
    <xf numFmtId="0" fontId="3" fillId="8" borderId="2" xfId="0" applyFont="1" applyFill="1" applyBorder="1" applyAlignment="1">
      <alignment horizontal="center" vertical="center" wrapText="1"/>
    </xf>
    <xf numFmtId="0" fontId="3" fillId="8" borderId="2" xfId="0" quotePrefix="1" applyFont="1" applyFill="1" applyBorder="1" applyAlignment="1">
      <alignment horizontal="center" vertical="center" wrapText="1"/>
    </xf>
    <xf numFmtId="0" fontId="81" fillId="3" borderId="5" xfId="1" quotePrefix="1" applyNumberFormat="1" applyFont="1" applyFill="1" applyBorder="1" applyAlignment="1" applyProtection="1">
      <alignment horizontal="left" vertical="center" wrapText="1"/>
    </xf>
    <xf numFmtId="0" fontId="82" fillId="8" borderId="6" xfId="1" quotePrefix="1" applyNumberFormat="1" applyFont="1" applyFill="1" applyBorder="1" applyAlignment="1" applyProtection="1">
      <alignment horizontal="left" vertical="center" wrapText="1"/>
    </xf>
    <xf numFmtId="0" fontId="5" fillId="14" borderId="6" xfId="0" applyFont="1" applyFill="1" applyBorder="1" applyAlignment="1" applyProtection="1">
      <alignment vertical="center" wrapText="1"/>
      <protection locked="0"/>
    </xf>
    <xf numFmtId="0" fontId="5" fillId="14" borderId="6" xfId="0" quotePrefix="1" applyFont="1" applyFill="1" applyBorder="1" applyAlignment="1" applyProtection="1">
      <alignment vertical="center" wrapText="1"/>
      <protection locked="0"/>
    </xf>
    <xf numFmtId="3" fontId="40" fillId="14" borderId="6" xfId="0" quotePrefix="1" applyNumberFormat="1" applyFont="1" applyFill="1" applyBorder="1" applyAlignment="1" applyProtection="1">
      <alignment vertical="center" wrapText="1"/>
      <protection locked="0"/>
    </xf>
    <xf numFmtId="0" fontId="5" fillId="14" borderId="2" xfId="0" applyFont="1" applyFill="1" applyBorder="1" applyAlignment="1" applyProtection="1">
      <alignment vertical="center" wrapText="1"/>
      <protection locked="0"/>
    </xf>
    <xf numFmtId="14" fontId="3" fillId="0" borderId="6" xfId="0" quotePrefix="1" applyNumberFormat="1" applyFont="1" applyBorder="1" applyAlignment="1" applyProtection="1">
      <alignment horizontal="left" vertical="top" shrinkToFit="1"/>
      <protection locked="0"/>
    </xf>
    <xf numFmtId="0" fontId="4" fillId="0" borderId="0" xfId="0" quotePrefix="1" applyFont="1">
      <alignment vertical="center"/>
    </xf>
    <xf numFmtId="176" fontId="40" fillId="0" borderId="6" xfId="0" applyNumberFormat="1" applyFont="1" applyBorder="1" applyAlignment="1" applyProtection="1">
      <alignment horizontal="left" vertical="center" indent="1"/>
      <protection locked="0"/>
    </xf>
    <xf numFmtId="0" fontId="84" fillId="0" borderId="6" xfId="1" applyNumberFormat="1" applyFont="1" applyFill="1" applyBorder="1" applyAlignment="1" applyProtection="1">
      <alignment horizontal="left" vertical="center" wrapText="1" indent="1"/>
      <protection locked="0"/>
    </xf>
    <xf numFmtId="0" fontId="11" fillId="0" borderId="6" xfId="0" applyFont="1" applyBorder="1" applyAlignment="1">
      <alignment horizontal="left" vertical="center"/>
    </xf>
    <xf numFmtId="0" fontId="11" fillId="0" borderId="0" xfId="0" applyFont="1" applyAlignment="1">
      <alignment horizontal="left" vertical="center"/>
    </xf>
    <xf numFmtId="178" fontId="3" fillId="3" borderId="6" xfId="0" quotePrefix="1" applyNumberFormat="1" applyFont="1" applyFill="1" applyBorder="1" applyAlignment="1">
      <alignment horizontal="left" vertical="center"/>
    </xf>
    <xf numFmtId="178" fontId="3" fillId="15" borderId="6" xfId="0" quotePrefix="1" applyNumberFormat="1" applyFont="1" applyFill="1" applyBorder="1" applyAlignment="1">
      <alignment horizontal="left" vertical="center"/>
    </xf>
    <xf numFmtId="185" fontId="41" fillId="10" borderId="6" xfId="0" quotePrefix="1" applyNumberFormat="1" applyFont="1" applyFill="1" applyBorder="1" applyAlignment="1">
      <alignment horizontal="left" vertical="center"/>
    </xf>
    <xf numFmtId="185" fontId="41" fillId="11" borderId="6" xfId="0" quotePrefix="1" applyNumberFormat="1" applyFont="1" applyFill="1" applyBorder="1" applyAlignment="1">
      <alignment horizontal="left" vertical="center"/>
    </xf>
    <xf numFmtId="178" fontId="41" fillId="3" borderId="6" xfId="0" quotePrefix="1" applyNumberFormat="1" applyFont="1" applyFill="1" applyBorder="1" applyAlignment="1">
      <alignment horizontal="left" vertical="center"/>
    </xf>
    <xf numFmtId="178" fontId="41" fillId="2" borderId="6" xfId="0" quotePrefix="1" applyNumberFormat="1" applyFont="1" applyFill="1" applyBorder="1" applyAlignment="1">
      <alignment horizontal="left" vertical="center"/>
    </xf>
    <xf numFmtId="178" fontId="20" fillId="3" borderId="6" xfId="0" quotePrefix="1" applyNumberFormat="1" applyFont="1" applyFill="1" applyBorder="1" applyAlignment="1">
      <alignment horizontal="left" vertical="center"/>
    </xf>
    <xf numFmtId="178" fontId="20" fillId="8" borderId="6" xfId="0" quotePrefix="1" applyNumberFormat="1" applyFont="1" applyFill="1" applyBorder="1" applyAlignment="1">
      <alignment horizontal="left" vertical="center"/>
    </xf>
    <xf numFmtId="0" fontId="20" fillId="10" borderId="6" xfId="0" applyFont="1" applyFill="1" applyBorder="1" applyAlignment="1">
      <alignment horizontal="left" vertical="top" wrapText="1"/>
    </xf>
    <xf numFmtId="0" fontId="20" fillId="10" borderId="6" xfId="0" quotePrefix="1" applyFont="1" applyFill="1" applyBorder="1" applyAlignment="1">
      <alignment horizontal="left" vertical="top" wrapText="1"/>
    </xf>
    <xf numFmtId="0" fontId="20" fillId="11" borderId="6" xfId="0" applyFont="1" applyFill="1" applyBorder="1" applyAlignment="1">
      <alignment horizontal="left" vertical="top" wrapText="1"/>
    </xf>
    <xf numFmtId="0" fontId="20" fillId="3" borderId="6" xfId="0" applyFont="1" applyFill="1" applyBorder="1" applyAlignment="1">
      <alignment horizontal="left" vertical="top" wrapText="1"/>
    </xf>
    <xf numFmtId="0" fontId="18" fillId="0" borderId="6" xfId="0" applyFont="1" applyBorder="1" applyAlignment="1">
      <alignment horizontal="left" vertical="top" wrapText="1"/>
    </xf>
    <xf numFmtId="0" fontId="18" fillId="0" borderId="0" xfId="0" applyFont="1" applyAlignment="1">
      <alignment horizontal="left" vertical="top" wrapText="1"/>
    </xf>
    <xf numFmtId="180" fontId="3" fillId="3" borderId="6" xfId="0" quotePrefix="1" applyNumberFormat="1" applyFont="1" applyFill="1" applyBorder="1" applyAlignment="1">
      <alignment horizontal="left" vertical="center"/>
    </xf>
    <xf numFmtId="178" fontId="69" fillId="12" borderId="6" xfId="0" quotePrefix="1" applyNumberFormat="1" applyFont="1" applyFill="1" applyBorder="1" applyAlignment="1">
      <alignment horizontal="left" vertical="center"/>
    </xf>
    <xf numFmtId="178" fontId="20" fillId="12" borderId="6" xfId="0" quotePrefix="1" applyNumberFormat="1" applyFont="1" applyFill="1" applyBorder="1" applyAlignment="1">
      <alignment horizontal="left" vertical="center"/>
    </xf>
    <xf numFmtId="178" fontId="20" fillId="12" borderId="6" xfId="0" quotePrefix="1" applyNumberFormat="1" applyFont="1" applyFill="1" applyBorder="1" applyAlignment="1">
      <alignment horizontal="left" vertical="center" wrapText="1"/>
    </xf>
    <xf numFmtId="178" fontId="15" fillId="12" borderId="6" xfId="0" quotePrefix="1" applyNumberFormat="1" applyFont="1" applyFill="1" applyBorder="1" applyAlignment="1">
      <alignment horizontal="left" vertical="center"/>
    </xf>
    <xf numFmtId="180" fontId="3" fillId="15" borderId="6" xfId="0" quotePrefix="1" applyNumberFormat="1" applyFont="1" applyFill="1" applyBorder="1" applyAlignment="1">
      <alignment horizontal="left" vertical="center"/>
    </xf>
    <xf numFmtId="178" fontId="22" fillId="15" borderId="6" xfId="0" quotePrefix="1" applyNumberFormat="1" applyFont="1" applyFill="1" applyBorder="1" applyAlignment="1">
      <alignment horizontal="left" vertical="center"/>
    </xf>
    <xf numFmtId="0" fontId="20" fillId="3" borderId="6" xfId="0" quotePrefix="1" applyFont="1" applyFill="1" applyBorder="1" applyAlignment="1">
      <alignment horizontal="left" vertical="top" wrapText="1"/>
    </xf>
    <xf numFmtId="178" fontId="20" fillId="3" borderId="6" xfId="0" quotePrefix="1" applyNumberFormat="1" applyFont="1" applyFill="1" applyBorder="1" applyAlignment="1">
      <alignment horizontal="left" vertical="top" wrapText="1"/>
    </xf>
    <xf numFmtId="0" fontId="20" fillId="8" borderId="6" xfId="0" applyFont="1" applyFill="1" applyBorder="1" applyAlignment="1">
      <alignment horizontal="left" vertical="top" wrapText="1"/>
    </xf>
    <xf numFmtId="0" fontId="20" fillId="8" borderId="6" xfId="0" quotePrefix="1" applyFont="1" applyFill="1" applyBorder="1" applyAlignment="1">
      <alignment horizontal="left" vertical="top" wrapText="1"/>
    </xf>
    <xf numFmtId="0" fontId="61" fillId="12" borderId="6" xfId="0" applyFont="1" applyFill="1" applyBorder="1" applyAlignment="1">
      <alignment horizontal="left" vertical="top" wrapText="1"/>
    </xf>
    <xf numFmtId="0" fontId="20" fillId="12" borderId="6" xfId="0" quotePrefix="1" applyFont="1" applyFill="1" applyBorder="1" applyAlignment="1">
      <alignment horizontal="left" vertical="top" wrapText="1"/>
    </xf>
    <xf numFmtId="0" fontId="54" fillId="12" borderId="6" xfId="0" quotePrefix="1" applyFont="1" applyFill="1" applyBorder="1" applyAlignment="1">
      <alignment horizontal="left" vertical="top" wrapText="1"/>
    </xf>
    <xf numFmtId="0" fontId="15" fillId="12" borderId="6" xfId="0" quotePrefix="1" applyFont="1" applyFill="1" applyBorder="1" applyAlignment="1">
      <alignment horizontal="left" vertical="top" wrapText="1"/>
    </xf>
    <xf numFmtId="0" fontId="61" fillId="12" borderId="6" xfId="0" quotePrefix="1" applyFont="1" applyFill="1" applyBorder="1" applyAlignment="1">
      <alignment horizontal="left" vertical="top" wrapText="1"/>
    </xf>
    <xf numFmtId="0" fontId="18" fillId="12" borderId="6" xfId="0" quotePrefix="1" applyFont="1" applyFill="1" applyBorder="1" applyAlignment="1">
      <alignment horizontal="left" vertical="top" wrapText="1"/>
    </xf>
    <xf numFmtId="0" fontId="20" fillId="15" borderId="6" xfId="0" quotePrefix="1" applyFont="1" applyFill="1" applyBorder="1" applyAlignment="1">
      <alignment horizontal="left" vertical="top" wrapText="1"/>
    </xf>
    <xf numFmtId="178" fontId="58" fillId="15" borderId="6" xfId="0" quotePrefix="1" applyNumberFormat="1" applyFont="1" applyFill="1" applyBorder="1" applyAlignment="1">
      <alignment horizontal="left" vertical="top" wrapText="1"/>
    </xf>
    <xf numFmtId="0" fontId="20" fillId="2" borderId="6" xfId="0" quotePrefix="1" applyFont="1" applyFill="1" applyBorder="1" applyAlignment="1">
      <alignment horizontal="left" vertical="top" wrapText="1"/>
    </xf>
    <xf numFmtId="0" fontId="86" fillId="0" borderId="0" xfId="0" applyFont="1" applyAlignment="1">
      <alignment horizontal="left" vertical="top" wrapText="1"/>
    </xf>
    <xf numFmtId="181" fontId="86" fillId="0" borderId="0" xfId="0" applyNumberFormat="1" applyFont="1" applyAlignment="1">
      <alignment horizontal="left" vertical="top" wrapText="1"/>
    </xf>
    <xf numFmtId="177" fontId="86" fillId="0" borderId="0" xfId="0" applyNumberFormat="1" applyFont="1" applyAlignment="1">
      <alignment horizontal="left" vertical="top" wrapText="1"/>
    </xf>
    <xf numFmtId="178" fontId="86" fillId="0" borderId="0" xfId="0" applyNumberFormat="1" applyFont="1" applyAlignment="1">
      <alignment horizontal="left" vertical="top" wrapText="1"/>
    </xf>
    <xf numFmtId="3" fontId="86" fillId="0" borderId="0" xfId="0" applyNumberFormat="1" applyFont="1" applyAlignment="1">
      <alignment horizontal="left" vertical="top" wrapText="1"/>
    </xf>
    <xf numFmtId="14" fontId="86" fillId="0" borderId="0" xfId="0" applyNumberFormat="1" applyFont="1" applyAlignment="1">
      <alignment horizontal="left" vertical="top" wrapText="1"/>
    </xf>
    <xf numFmtId="0" fontId="79" fillId="0" borderId="0" xfId="0" quotePrefix="1" applyFont="1" applyAlignment="1">
      <alignment horizontal="left" vertical="center"/>
    </xf>
    <xf numFmtId="0" fontId="80" fillId="0" borderId="0" xfId="0" quotePrefix="1" applyFont="1" applyAlignment="1">
      <alignment horizontal="center" vertical="center" wrapText="1"/>
    </xf>
    <xf numFmtId="0" fontId="79" fillId="0" borderId="0" xfId="0" quotePrefix="1" applyFont="1" applyAlignment="1">
      <alignment horizontal="left" vertical="top" wrapText="1" indent="1"/>
    </xf>
    <xf numFmtId="0" fontId="78" fillId="0" borderId="0" xfId="0" quotePrefix="1" applyFont="1" applyAlignment="1">
      <alignment horizontal="center" vertical="top"/>
    </xf>
    <xf numFmtId="49" fontId="40" fillId="0" borderId="0" xfId="0" quotePrefix="1" applyNumberFormat="1" applyFont="1" applyAlignment="1">
      <alignment horizontal="left" vertical="top" wrapText="1" indent="3"/>
    </xf>
    <xf numFmtId="49" fontId="3" fillId="0" borderId="1" xfId="0" applyNumberFormat="1" applyFont="1" applyBorder="1" applyAlignment="1">
      <alignment horizontal="left" vertical="center"/>
    </xf>
    <xf numFmtId="184" fontId="56" fillId="10" borderId="2" xfId="0" quotePrefix="1" applyNumberFormat="1" applyFont="1" applyFill="1" applyBorder="1" applyAlignment="1">
      <alignment horizontal="left" vertical="center" wrapText="1" indent="1"/>
    </xf>
    <xf numFmtId="184" fontId="56" fillId="10" borderId="3" xfId="0" quotePrefix="1" applyNumberFormat="1" applyFont="1" applyFill="1" applyBorder="1" applyAlignment="1">
      <alignment horizontal="left" vertical="center" wrapText="1" indent="1"/>
    </xf>
    <xf numFmtId="0" fontId="63" fillId="8" borderId="2" xfId="0" quotePrefix="1" applyFont="1" applyFill="1" applyBorder="1" applyAlignment="1">
      <alignment horizontal="left" vertical="center" wrapText="1"/>
    </xf>
    <xf numFmtId="0" fontId="64" fillId="8" borderId="8" xfId="0" quotePrefix="1" applyFont="1" applyFill="1" applyBorder="1" applyAlignment="1">
      <alignment horizontal="left" vertical="center" wrapText="1"/>
    </xf>
    <xf numFmtId="0" fontId="64" fillId="8" borderId="3" xfId="0" quotePrefix="1" applyFont="1" applyFill="1" applyBorder="1" applyAlignment="1">
      <alignment horizontal="left" vertical="center" wrapText="1"/>
    </xf>
    <xf numFmtId="0" fontId="65" fillId="0" borderId="4" xfId="0" quotePrefix="1" applyFont="1" applyBorder="1" applyAlignment="1">
      <alignment horizontal="right" vertical="center" indent="1"/>
    </xf>
    <xf numFmtId="49" fontId="5" fillId="0" borderId="0" xfId="0" quotePrefix="1" applyNumberFormat="1" applyFont="1" applyAlignment="1" applyProtection="1">
      <alignment horizontal="left" vertical="top"/>
    </xf>
    <xf numFmtId="0" fontId="74" fillId="0" borderId="0" xfId="0" applyFont="1" applyProtection="1">
      <alignment vertical="center"/>
    </xf>
    <xf numFmtId="49" fontId="21" fillId="0" borderId="0" xfId="0" applyNumberFormat="1" applyFont="1" applyAlignment="1" applyProtection="1">
      <alignment vertical="center" wrapText="1"/>
    </xf>
    <xf numFmtId="0" fontId="74" fillId="0" borderId="0" xfId="0" applyFont="1" applyAlignment="1" applyProtection="1">
      <alignment horizontal="center" vertical="center" shrinkToFit="1"/>
    </xf>
    <xf numFmtId="0" fontId="74" fillId="0" borderId="0" xfId="0" applyFont="1" applyAlignment="1" applyProtection="1">
      <alignment vertical="top" wrapText="1"/>
    </xf>
    <xf numFmtId="49" fontId="3" fillId="0" borderId="0" xfId="0" quotePrefix="1" applyNumberFormat="1" applyFont="1" applyAlignment="1" applyProtection="1">
      <alignment horizontal="left" vertical="top"/>
    </xf>
    <xf numFmtId="0" fontId="15" fillId="0" borderId="0" xfId="0" quotePrefix="1" applyFont="1" applyAlignment="1" applyProtection="1">
      <alignment horizontal="left" vertical="center"/>
    </xf>
    <xf numFmtId="49" fontId="22" fillId="0" borderId="0" xfId="0" applyNumberFormat="1" applyFont="1" applyAlignment="1" applyProtection="1">
      <alignment vertical="center" wrapText="1"/>
    </xf>
    <xf numFmtId="0" fontId="10" fillId="0" borderId="0" xfId="0" quotePrefix="1" applyFont="1" applyAlignment="1" applyProtection="1">
      <alignment horizontal="left" vertical="center"/>
    </xf>
    <xf numFmtId="0" fontId="4" fillId="0" borderId="0" xfId="0" applyFont="1" applyAlignment="1" applyProtection="1">
      <alignment horizontal="center" vertical="center" shrinkToFit="1"/>
    </xf>
    <xf numFmtId="0" fontId="4" fillId="0" borderId="0" xfId="0" applyFont="1" applyAlignment="1" applyProtection="1">
      <alignment vertical="top" wrapText="1"/>
    </xf>
    <xf numFmtId="0" fontId="4" fillId="0" borderId="0" xfId="0" applyFont="1" applyProtection="1">
      <alignment vertical="center"/>
    </xf>
    <xf numFmtId="49" fontId="73" fillId="0" borderId="0" xfId="0" quotePrefix="1" applyNumberFormat="1" applyFont="1" applyAlignment="1" applyProtection="1">
      <alignment horizontal="center" vertical="center"/>
    </xf>
    <xf numFmtId="0" fontId="16" fillId="0" borderId="0" xfId="0" applyFont="1" applyAlignment="1" applyProtection="1">
      <alignment vertical="top" wrapText="1"/>
    </xf>
    <xf numFmtId="49" fontId="22" fillId="0" borderId="0" xfId="0" applyNumberFormat="1" applyFont="1" applyAlignment="1" applyProtection="1">
      <alignment horizontal="center" vertical="center"/>
    </xf>
    <xf numFmtId="49" fontId="22" fillId="0" borderId="0" xfId="0" applyNumberFormat="1" applyFont="1" applyAlignment="1" applyProtection="1">
      <alignment horizontal="center" vertical="center" shrinkToFit="1"/>
    </xf>
    <xf numFmtId="0" fontId="37" fillId="0" borderId="0" xfId="0" applyFont="1" applyProtection="1">
      <alignment vertical="center"/>
    </xf>
    <xf numFmtId="49" fontId="40" fillId="0" borderId="1" xfId="0" quotePrefix="1" applyNumberFormat="1" applyFont="1" applyBorder="1" applyAlignment="1" applyProtection="1">
      <alignment horizontal="left" vertical="top" wrapText="1" indent="6"/>
    </xf>
    <xf numFmtId="0" fontId="4" fillId="3" borderId="6" xfId="0" applyFont="1" applyFill="1" applyBorder="1" applyAlignment="1" applyProtection="1">
      <alignment horizontal="center" vertical="center"/>
    </xf>
    <xf numFmtId="0" fontId="4" fillId="3" borderId="6" xfId="0" applyFont="1" applyFill="1" applyBorder="1" applyAlignment="1" applyProtection="1">
      <alignment horizontal="center" vertical="center" shrinkToFit="1"/>
    </xf>
    <xf numFmtId="0" fontId="39" fillId="0" borderId="0" xfId="0" applyFont="1" applyAlignment="1" applyProtection="1">
      <alignment horizontal="right" vertical="center"/>
    </xf>
    <xf numFmtId="178" fontId="20" fillId="10" borderId="6" xfId="0" quotePrefix="1" applyNumberFormat="1" applyFont="1" applyFill="1" applyBorder="1" applyAlignment="1" applyProtection="1">
      <alignment horizontal="center" vertical="center"/>
    </xf>
    <xf numFmtId="184" fontId="56" fillId="10" borderId="2" xfId="0" quotePrefix="1" applyNumberFormat="1" applyFont="1" applyFill="1" applyBorder="1" applyAlignment="1" applyProtection="1">
      <alignment horizontal="center" vertical="center" wrapText="1"/>
    </xf>
    <xf numFmtId="184" fontId="56" fillId="10" borderId="8" xfId="0" quotePrefix="1" applyNumberFormat="1" applyFont="1" applyFill="1" applyBorder="1" applyAlignment="1" applyProtection="1">
      <alignment horizontal="center" vertical="center" wrapText="1"/>
    </xf>
    <xf numFmtId="184" fontId="56" fillId="10" borderId="3" xfId="0" quotePrefix="1" applyNumberFormat="1" applyFont="1" applyFill="1" applyBorder="1" applyAlignment="1" applyProtection="1">
      <alignment horizontal="center" vertical="center" wrapText="1"/>
    </xf>
    <xf numFmtId="0" fontId="68" fillId="0" borderId="0" xfId="0" applyFont="1" applyProtection="1">
      <alignment vertical="center"/>
    </xf>
    <xf numFmtId="178" fontId="69" fillId="3" borderId="9" xfId="0" quotePrefix="1" applyNumberFormat="1" applyFont="1" applyFill="1" applyBorder="1" applyAlignment="1" applyProtection="1">
      <alignment horizontal="center" vertical="center"/>
    </xf>
    <xf numFmtId="0" fontId="67" fillId="3" borderId="4" xfId="0" applyFont="1" applyFill="1" applyBorder="1" applyAlignment="1" applyProtection="1">
      <alignment vertical="center" wrapText="1"/>
    </xf>
    <xf numFmtId="0" fontId="68" fillId="3" borderId="4" xfId="0" applyFont="1" applyFill="1" applyBorder="1" applyAlignment="1" applyProtection="1">
      <alignment horizontal="center" vertical="center"/>
    </xf>
    <xf numFmtId="0" fontId="68" fillId="3" borderId="3" xfId="0" applyFont="1" applyFill="1" applyBorder="1" applyAlignment="1" applyProtection="1">
      <alignment horizontal="center" vertical="top" shrinkToFit="1"/>
    </xf>
    <xf numFmtId="0" fontId="68" fillId="0" borderId="0" xfId="0" applyFont="1" applyAlignment="1" applyProtection="1">
      <alignment vertical="top" wrapText="1"/>
    </xf>
    <xf numFmtId="178" fontId="20" fillId="3" borderId="2" xfId="0" quotePrefix="1" applyNumberFormat="1" applyFont="1" applyFill="1" applyBorder="1" applyAlignment="1" applyProtection="1">
      <alignment horizontal="right" vertical="center"/>
    </xf>
    <xf numFmtId="0" fontId="20" fillId="3" borderId="3" xfId="0" quotePrefix="1" applyFont="1" applyFill="1" applyBorder="1" applyAlignment="1" applyProtection="1">
      <alignment horizontal="left" vertical="center" wrapText="1" indent="1"/>
    </xf>
    <xf numFmtId="0" fontId="50" fillId="3" borderId="3" xfId="0" applyFont="1" applyFill="1" applyBorder="1" applyAlignment="1" applyProtection="1">
      <alignment horizontal="center" vertical="center" shrinkToFit="1"/>
    </xf>
    <xf numFmtId="0" fontId="16" fillId="0" borderId="0" xfId="0" quotePrefix="1" applyFont="1" applyAlignment="1" applyProtection="1">
      <alignment horizontal="center" vertical="center"/>
    </xf>
    <xf numFmtId="0" fontId="17" fillId="4" borderId="0" xfId="0" quotePrefix="1" applyFont="1" applyFill="1" applyAlignment="1" applyProtection="1">
      <alignment horizontal="center" vertical="center"/>
    </xf>
    <xf numFmtId="178" fontId="20" fillId="3" borderId="2" xfId="0" quotePrefix="1" applyNumberFormat="1" applyFont="1" applyFill="1" applyBorder="1" applyAlignment="1" applyProtection="1">
      <alignment horizontal="right" vertical="center" wrapText="1"/>
    </xf>
    <xf numFmtId="0" fontId="71" fillId="3" borderId="0" xfId="0" applyFont="1" applyFill="1" applyAlignment="1" applyProtection="1">
      <alignment horizontal="center" vertical="center" shrinkToFit="1"/>
    </xf>
    <xf numFmtId="0" fontId="70" fillId="3" borderId="3" xfId="0" applyFont="1" applyFill="1" applyBorder="1" applyAlignment="1" applyProtection="1">
      <alignment horizontal="center" vertical="center" shrinkToFit="1"/>
    </xf>
    <xf numFmtId="0" fontId="87" fillId="3" borderId="3" xfId="1" quotePrefix="1" applyFont="1" applyFill="1" applyBorder="1" applyAlignment="1" applyProtection="1">
      <alignment horizontal="left" vertical="center" wrapText="1" indent="1"/>
    </xf>
    <xf numFmtId="0" fontId="50" fillId="3" borderId="6" xfId="0" applyFont="1" applyFill="1" applyBorder="1" applyAlignment="1" applyProtection="1">
      <alignment horizontal="center" vertical="center" shrinkToFit="1"/>
    </xf>
    <xf numFmtId="0" fontId="71" fillId="3" borderId="4" xfId="0" quotePrefix="1" applyFont="1" applyFill="1" applyBorder="1" applyAlignment="1" applyProtection="1">
      <alignment horizontal="center" vertical="center" shrinkToFit="1"/>
    </xf>
    <xf numFmtId="0" fontId="70" fillId="3" borderId="5" xfId="0" applyFont="1" applyFill="1" applyBorder="1" applyAlignment="1" applyProtection="1">
      <alignment horizontal="center" vertical="center" shrinkToFit="1"/>
    </xf>
    <xf numFmtId="178" fontId="15" fillId="3" borderId="27" xfId="0" quotePrefix="1" applyNumberFormat="1" applyFont="1" applyFill="1" applyBorder="1" applyAlignment="1" applyProtection="1">
      <alignment horizontal="center" vertical="center"/>
    </xf>
    <xf numFmtId="0" fontId="15" fillId="3" borderId="0" xfId="0" quotePrefix="1" applyFont="1" applyFill="1" applyAlignment="1" applyProtection="1">
      <alignment horizontal="left" vertical="center" wrapText="1"/>
    </xf>
    <xf numFmtId="0" fontId="6" fillId="3" borderId="1" xfId="0" quotePrefix="1" applyFont="1" applyFill="1" applyBorder="1" applyAlignment="1" applyProtection="1">
      <alignment horizontal="center" vertical="center" shrinkToFit="1"/>
    </xf>
    <xf numFmtId="0" fontId="50" fillId="3" borderId="28" xfId="0" applyFont="1" applyFill="1" applyBorder="1" applyAlignment="1" applyProtection="1">
      <alignment horizontal="center" vertical="center" shrinkToFit="1"/>
    </xf>
    <xf numFmtId="178" fontId="15" fillId="3" borderId="9" xfId="0" quotePrefix="1" applyNumberFormat="1" applyFont="1" applyFill="1" applyBorder="1" applyAlignment="1" applyProtection="1">
      <alignment horizontal="right" vertical="center"/>
    </xf>
    <xf numFmtId="0" fontId="15" fillId="3" borderId="4" xfId="0" quotePrefix="1" applyFont="1" applyFill="1" applyBorder="1" applyAlignment="1" applyProtection="1">
      <alignment horizontal="left" vertical="center"/>
    </xf>
    <xf numFmtId="0" fontId="6" fillId="3" borderId="8" xfId="0" applyFont="1" applyFill="1" applyBorder="1" applyAlignment="1" applyProtection="1">
      <alignment horizontal="center" vertical="center"/>
    </xf>
    <xf numFmtId="0" fontId="71" fillId="3" borderId="4" xfId="0" applyFont="1" applyFill="1" applyBorder="1" applyAlignment="1" applyProtection="1">
      <alignment horizontal="center" vertical="center" shrinkToFit="1"/>
    </xf>
    <xf numFmtId="0" fontId="15" fillId="3" borderId="0" xfId="0" quotePrefix="1" applyFont="1" applyFill="1" applyAlignment="1" applyProtection="1">
      <alignment horizontal="left" vertical="center"/>
    </xf>
    <xf numFmtId="0" fontId="6" fillId="3" borderId="1" xfId="0" applyFont="1" applyFill="1" applyBorder="1" applyAlignment="1" applyProtection="1">
      <alignment horizontal="center" vertical="center" shrinkToFit="1"/>
    </xf>
    <xf numFmtId="0" fontId="67" fillId="3" borderId="4" xfId="0" quotePrefix="1" applyFont="1" applyFill="1" applyBorder="1" applyAlignment="1" applyProtection="1">
      <alignment horizontal="left" vertical="center" wrapText="1"/>
    </xf>
    <xf numFmtId="0" fontId="71" fillId="3" borderId="8" xfId="0" applyFont="1" applyFill="1" applyBorder="1" applyAlignment="1" applyProtection="1">
      <alignment horizontal="center" vertical="center" shrinkToFit="1"/>
    </xf>
    <xf numFmtId="0" fontId="54" fillId="3" borderId="3" xfId="0" quotePrefix="1" applyFont="1" applyFill="1" applyBorder="1" applyAlignment="1" applyProtection="1">
      <alignment horizontal="left" vertical="center" wrapText="1" indent="1"/>
    </xf>
    <xf numFmtId="0" fontId="18" fillId="3" borderId="3" xfId="0" quotePrefix="1" applyFont="1" applyFill="1" applyBorder="1" applyAlignment="1" applyProtection="1">
      <alignment horizontal="left" vertical="center" wrapText="1" indent="1"/>
    </xf>
    <xf numFmtId="0" fontId="24" fillId="0" borderId="0" xfId="0" applyFont="1" applyProtection="1">
      <alignment vertical="center"/>
    </xf>
    <xf numFmtId="0" fontId="68" fillId="3" borderId="8" xfId="0" applyFont="1" applyFill="1" applyBorder="1" applyAlignment="1" applyProtection="1">
      <alignment horizontal="center" vertical="center"/>
    </xf>
    <xf numFmtId="0" fontId="70" fillId="3" borderId="3" xfId="0" applyFont="1" applyFill="1" applyBorder="1" applyAlignment="1" applyProtection="1">
      <alignment horizontal="center" vertical="top" shrinkToFit="1"/>
    </xf>
    <xf numFmtId="0" fontId="23" fillId="0" borderId="0" xfId="0" applyFont="1" applyProtection="1">
      <alignment vertical="center"/>
    </xf>
    <xf numFmtId="0" fontId="38" fillId="0" borderId="0" xfId="0" applyFont="1" applyProtection="1">
      <alignment vertical="center"/>
    </xf>
    <xf numFmtId="0" fontId="38" fillId="0" borderId="4" xfId="0" applyFont="1" applyBorder="1" applyProtection="1">
      <alignment vertical="center"/>
    </xf>
    <xf numFmtId="0" fontId="38" fillId="0" borderId="4" xfId="0" applyFont="1" applyBorder="1" applyAlignment="1" applyProtection="1">
      <alignment horizontal="center" vertical="center" shrinkToFit="1"/>
    </xf>
    <xf numFmtId="0" fontId="16" fillId="0" borderId="0" xfId="0" applyFont="1" applyAlignment="1" applyProtection="1">
      <alignment horizontal="center" vertical="top" shrinkToFit="1"/>
    </xf>
    <xf numFmtId="0" fontId="57" fillId="0" borderId="0" xfId="0" quotePrefix="1" applyFont="1" applyAlignment="1" applyProtection="1">
      <alignment horizontal="left" vertical="center"/>
    </xf>
    <xf numFmtId="49" fontId="20" fillId="0" borderId="0" xfId="0" quotePrefix="1" applyNumberFormat="1" applyFont="1" applyAlignment="1" applyProtection="1">
      <alignment horizontal="left" vertical="top"/>
    </xf>
    <xf numFmtId="0" fontId="73" fillId="0" borderId="0" xfId="0" quotePrefix="1" applyFont="1" applyAlignment="1" applyProtection="1">
      <alignment horizontal="center" vertical="top" wrapText="1"/>
    </xf>
    <xf numFmtId="0" fontId="73" fillId="0" borderId="0" xfId="0" applyFont="1" applyAlignment="1" applyProtection="1">
      <alignment horizontal="center" vertical="top" wrapText="1"/>
    </xf>
    <xf numFmtId="49" fontId="3" fillId="0" borderId="0" xfId="0" quotePrefix="1" applyNumberFormat="1" applyFont="1" applyAlignment="1" applyProtection="1">
      <alignment horizontal="left" vertical="top" wrapText="1" indent="3"/>
    </xf>
    <xf numFmtId="0" fontId="6" fillId="0" borderId="0" xfId="0" quotePrefix="1" applyFont="1" applyAlignment="1" applyProtection="1">
      <alignment horizontal="left" vertical="center"/>
    </xf>
    <xf numFmtId="49" fontId="3" fillId="0" borderId="1" xfId="0" applyNumberFormat="1" applyFont="1" applyBorder="1" applyAlignment="1" applyProtection="1">
      <alignment horizontal="left" vertical="center"/>
    </xf>
    <xf numFmtId="0" fontId="20" fillId="13" borderId="1" xfId="0" quotePrefix="1" applyFont="1" applyFill="1" applyBorder="1" applyAlignment="1" applyProtection="1">
      <alignment horizontal="left" vertical="center" wrapText="1"/>
    </xf>
    <xf numFmtId="0" fontId="20" fillId="13" borderId="1" xfId="0" applyFont="1" applyFill="1" applyBorder="1" applyAlignment="1" applyProtection="1">
      <alignment horizontal="left" vertical="center"/>
    </xf>
    <xf numFmtId="0" fontId="3" fillId="0" borderId="0" xfId="0" applyFont="1" applyAlignment="1" applyProtection="1">
      <alignment horizontal="left" vertical="center"/>
    </xf>
    <xf numFmtId="0" fontId="6" fillId="0" borderId="0" xfId="0" quotePrefix="1" applyFont="1" applyAlignment="1" applyProtection="1">
      <alignment horizontal="left" vertical="center" wrapText="1"/>
    </xf>
    <xf numFmtId="49" fontId="3" fillId="2" borderId="6" xfId="0" applyNumberFormat="1" applyFont="1" applyFill="1" applyBorder="1" applyAlignment="1" applyProtection="1">
      <alignment horizontal="center" vertical="center" shrinkToFit="1"/>
    </xf>
    <xf numFmtId="0" fontId="3" fillId="2" borderId="2" xfId="0" applyFont="1" applyFill="1" applyBorder="1" applyAlignment="1" applyProtection="1">
      <alignment horizontal="center" vertical="center" shrinkToFit="1"/>
    </xf>
    <xf numFmtId="0" fontId="3" fillId="13" borderId="6" xfId="0" quotePrefix="1" applyFont="1" applyFill="1" applyBorder="1" applyAlignment="1" applyProtection="1">
      <alignment horizontal="center" vertical="center" shrinkToFit="1"/>
    </xf>
    <xf numFmtId="0" fontId="3" fillId="2" borderId="5" xfId="0" quotePrefix="1" applyFont="1" applyFill="1" applyBorder="1" applyAlignment="1" applyProtection="1">
      <alignment horizontal="center" vertical="center" shrinkToFit="1"/>
    </xf>
    <xf numFmtId="0" fontId="3" fillId="2" borderId="6" xfId="0" applyFont="1" applyFill="1" applyBorder="1" applyAlignment="1" applyProtection="1">
      <alignment horizontal="center" vertical="center" shrinkToFit="1"/>
    </xf>
    <xf numFmtId="0" fontId="18" fillId="0" borderId="0" xfId="0" applyFont="1" applyAlignment="1" applyProtection="1">
      <alignment vertical="top" wrapText="1"/>
    </xf>
    <xf numFmtId="0" fontId="4" fillId="0" borderId="0" xfId="0" applyFont="1" applyAlignment="1" applyProtection="1">
      <alignment vertical="center" wrapText="1"/>
    </xf>
    <xf numFmtId="0" fontId="6" fillId="0" borderId="0" xfId="0" quotePrefix="1" applyFont="1" applyAlignment="1" applyProtection="1">
      <alignment horizontal="right" vertical="center"/>
    </xf>
    <xf numFmtId="178" fontId="3" fillId="10" borderId="6" xfId="0" quotePrefix="1" applyNumberFormat="1" applyFont="1" applyFill="1" applyBorder="1" applyAlignment="1" applyProtection="1">
      <alignment horizontal="center" vertical="center"/>
    </xf>
    <xf numFmtId="0" fontId="3" fillId="10" borderId="2" xfId="0" applyFont="1" applyFill="1" applyBorder="1" applyAlignment="1" applyProtection="1">
      <alignment horizontal="left" vertical="center" wrapText="1" indent="1"/>
    </xf>
    <xf numFmtId="0" fontId="3" fillId="10" borderId="6" xfId="0" applyFont="1" applyFill="1" applyBorder="1" applyAlignment="1" applyProtection="1">
      <alignment horizontal="center" vertical="center" wrapText="1"/>
    </xf>
    <xf numFmtId="184" fontId="10" fillId="10" borderId="8" xfId="0" quotePrefix="1" applyNumberFormat="1" applyFont="1" applyFill="1" applyBorder="1" applyAlignment="1" applyProtection="1">
      <alignment horizontal="left" vertical="center" indent="1"/>
    </xf>
    <xf numFmtId="184" fontId="10" fillId="10" borderId="3" xfId="0" quotePrefix="1" applyNumberFormat="1" applyFont="1" applyFill="1" applyBorder="1" applyAlignment="1" applyProtection="1">
      <alignment horizontal="left" vertical="center" indent="1"/>
    </xf>
    <xf numFmtId="0" fontId="18" fillId="0" borderId="0" xfId="0" quotePrefix="1" applyFont="1" applyAlignment="1" applyProtection="1">
      <alignment horizontal="left" vertical="top"/>
    </xf>
    <xf numFmtId="0" fontId="18" fillId="0" borderId="0" xfId="0" applyFont="1" applyProtection="1">
      <alignment vertical="center"/>
    </xf>
    <xf numFmtId="0" fontId="3" fillId="10" borderId="2" xfId="0" quotePrefix="1" applyFont="1" applyFill="1" applyBorder="1" applyAlignment="1" applyProtection="1">
      <alignment horizontal="left" vertical="center" wrapText="1" indent="1"/>
    </xf>
    <xf numFmtId="0" fontId="3" fillId="13" borderId="6" xfId="0" applyFont="1" applyFill="1" applyBorder="1" applyAlignment="1" applyProtection="1">
      <alignment horizontal="center" vertical="center" wrapText="1"/>
    </xf>
    <xf numFmtId="184" fontId="10" fillId="10" borderId="8" xfId="0" applyNumberFormat="1" applyFont="1" applyFill="1" applyBorder="1" applyAlignment="1" applyProtection="1">
      <alignment horizontal="left" vertical="center" indent="1"/>
    </xf>
    <xf numFmtId="184" fontId="10" fillId="10" borderId="3" xfId="0" applyNumberFormat="1" applyFont="1" applyFill="1" applyBorder="1" applyAlignment="1" applyProtection="1">
      <alignment horizontal="left" vertical="center" indent="1"/>
    </xf>
    <xf numFmtId="0" fontId="36" fillId="0" borderId="0" xfId="0" applyFont="1" applyAlignment="1" applyProtection="1">
      <alignment horizontal="right" vertical="center"/>
    </xf>
    <xf numFmtId="184" fontId="56" fillId="10" borderId="9" xfId="0" quotePrefix="1" applyNumberFormat="1" applyFont="1" applyFill="1" applyBorder="1" applyAlignment="1" applyProtection="1">
      <alignment horizontal="left" vertical="center" wrapText="1" indent="1"/>
    </xf>
    <xf numFmtId="184" fontId="56" fillId="10" borderId="5" xfId="0" quotePrefix="1" applyNumberFormat="1" applyFont="1" applyFill="1" applyBorder="1" applyAlignment="1" applyProtection="1">
      <alignment horizontal="left" vertical="center" wrapText="1" indent="1"/>
    </xf>
    <xf numFmtId="0" fontId="18" fillId="0" borderId="0" xfId="0" quotePrefix="1" applyFont="1" applyAlignment="1" applyProtection="1">
      <alignment horizontal="left" vertical="top" wrapText="1"/>
    </xf>
    <xf numFmtId="0" fontId="6" fillId="0" borderId="0" xfId="0" applyFont="1" applyAlignment="1" applyProtection="1">
      <alignment horizontal="right" vertical="center"/>
    </xf>
    <xf numFmtId="178" fontId="3" fillId="10" borderId="6" xfId="0" quotePrefix="1" applyNumberFormat="1" applyFont="1" applyFill="1" applyBorder="1" applyAlignment="1" applyProtection="1">
      <alignment horizontal="left" vertical="center" shrinkToFit="1"/>
    </xf>
    <xf numFmtId="184" fontId="10" fillId="10" borderId="9" xfId="0" quotePrefix="1" applyNumberFormat="1" applyFont="1" applyFill="1" applyBorder="1" applyAlignment="1" applyProtection="1">
      <alignment horizontal="left" vertical="center" wrapText="1" indent="1"/>
    </xf>
    <xf numFmtId="184" fontId="10" fillId="10" borderId="5" xfId="0" quotePrefix="1" applyNumberFormat="1" applyFont="1" applyFill="1" applyBorder="1" applyAlignment="1" applyProtection="1">
      <alignment horizontal="left" vertical="center" wrapText="1" indent="1"/>
    </xf>
    <xf numFmtId="178" fontId="3" fillId="3" borderId="6" xfId="0" quotePrefix="1" applyNumberFormat="1" applyFont="1" applyFill="1" applyBorder="1" applyAlignment="1" applyProtection="1">
      <alignment horizontal="center" vertical="center"/>
    </xf>
    <xf numFmtId="0" fontId="3" fillId="3" borderId="2" xfId="0" applyFont="1" applyFill="1" applyBorder="1" applyAlignment="1" applyProtection="1">
      <alignment horizontal="left" vertical="center" wrapText="1" indent="1"/>
    </xf>
    <xf numFmtId="0" fontId="3" fillId="3" borderId="8" xfId="0" applyFont="1" applyFill="1" applyBorder="1" applyAlignment="1" applyProtection="1">
      <alignment vertical="center" wrapText="1"/>
    </xf>
    <xf numFmtId="0" fontId="10" fillId="10" borderId="6" xfId="0" applyFont="1" applyFill="1" applyBorder="1" applyAlignment="1" applyProtection="1">
      <alignment horizontal="left" vertical="center" wrapText="1" indent="1"/>
    </xf>
    <xf numFmtId="0" fontId="46" fillId="3" borderId="3" xfId="0" quotePrefix="1" applyFont="1" applyFill="1" applyBorder="1" applyAlignment="1" applyProtection="1">
      <alignment horizontal="left" vertical="center" wrapText="1"/>
    </xf>
    <xf numFmtId="0" fontId="18" fillId="0" borderId="0" xfId="0" applyFont="1" applyAlignment="1" applyProtection="1">
      <alignment vertical="top"/>
    </xf>
    <xf numFmtId="0" fontId="59" fillId="0" borderId="0" xfId="0" applyFont="1" applyAlignment="1" applyProtection="1">
      <alignment horizontal="right" vertical="center"/>
    </xf>
    <xf numFmtId="178" fontId="22" fillId="3" borderId="9" xfId="0" quotePrefix="1" applyNumberFormat="1" applyFont="1" applyFill="1" applyBorder="1" applyAlignment="1" applyProtection="1">
      <alignment horizontal="center" vertical="center"/>
    </xf>
    <xf numFmtId="178" fontId="21" fillId="3" borderId="8" xfId="0" quotePrefix="1" applyNumberFormat="1" applyFont="1" applyFill="1" applyBorder="1" applyAlignment="1" applyProtection="1">
      <alignment horizontal="left" vertical="center"/>
    </xf>
    <xf numFmtId="178" fontId="22" fillId="3" borderId="8" xfId="0" quotePrefix="1" applyNumberFormat="1" applyFont="1" applyFill="1" applyBorder="1" applyAlignment="1" applyProtection="1">
      <alignment horizontal="left" vertical="center"/>
    </xf>
    <xf numFmtId="178" fontId="22" fillId="3" borderId="4" xfId="0" quotePrefix="1" applyNumberFormat="1" applyFont="1" applyFill="1" applyBorder="1" applyAlignment="1" applyProtection="1">
      <alignment horizontal="left" vertical="center"/>
    </xf>
    <xf numFmtId="178" fontId="60" fillId="3" borderId="3" xfId="0" quotePrefix="1" applyNumberFormat="1" applyFont="1" applyFill="1" applyBorder="1" applyAlignment="1" applyProtection="1">
      <alignment horizontal="left" vertical="center"/>
    </xf>
    <xf numFmtId="0" fontId="61" fillId="0" borderId="0" xfId="0" applyFont="1" applyAlignment="1" applyProtection="1">
      <alignment vertical="top" wrapText="1"/>
    </xf>
    <xf numFmtId="0" fontId="61" fillId="0" borderId="0" xfId="0" applyFont="1" applyAlignment="1" applyProtection="1">
      <alignment vertical="top"/>
    </xf>
    <xf numFmtId="0" fontId="61" fillId="0" borderId="0" xfId="0" applyFont="1" applyProtection="1">
      <alignment vertical="center"/>
    </xf>
    <xf numFmtId="0" fontId="13" fillId="0" borderId="0" xfId="0" applyFont="1" applyProtection="1">
      <alignment vertical="center"/>
    </xf>
    <xf numFmtId="178" fontId="3" fillId="3" borderId="11" xfId="0" quotePrefix="1" applyNumberFormat="1" applyFont="1" applyFill="1" applyBorder="1" applyAlignment="1" applyProtection="1">
      <alignment horizontal="center" vertical="center"/>
    </xf>
    <xf numFmtId="0" fontId="3" fillId="3" borderId="2" xfId="0" quotePrefix="1" applyFont="1" applyFill="1" applyBorder="1" applyAlignment="1" applyProtection="1">
      <alignment horizontal="left" vertical="center" wrapText="1" indent="1"/>
    </xf>
    <xf numFmtId="0" fontId="3" fillId="3" borderId="3" xfId="0" applyFont="1" applyFill="1" applyBorder="1" applyAlignment="1" applyProtection="1">
      <alignment vertical="center" wrapText="1"/>
    </xf>
    <xf numFmtId="178" fontId="3" fillId="3" borderId="27" xfId="0" quotePrefix="1" applyNumberFormat="1" applyFont="1" applyFill="1" applyBorder="1" applyAlignment="1" applyProtection="1">
      <alignment horizontal="center" vertical="center"/>
    </xf>
    <xf numFmtId="0" fontId="3" fillId="3" borderId="2" xfId="0" quotePrefix="1" applyFont="1" applyFill="1" applyBorder="1" applyAlignment="1" applyProtection="1">
      <alignment horizontal="left" vertical="center" wrapText="1" indent="1"/>
    </xf>
    <xf numFmtId="0" fontId="3" fillId="3" borderId="3" xfId="0" quotePrefix="1" applyFont="1" applyFill="1" applyBorder="1" applyAlignment="1" applyProtection="1">
      <alignment horizontal="left" vertical="center" wrapText="1" indent="1"/>
    </xf>
    <xf numFmtId="178" fontId="40" fillId="3" borderId="0" xfId="0" quotePrefix="1" applyNumberFormat="1" applyFont="1" applyFill="1" applyAlignment="1" applyProtection="1">
      <alignment horizontal="left" vertical="center" indent="1"/>
    </xf>
    <xf numFmtId="0" fontId="22" fillId="3" borderId="8" xfId="0" applyFont="1" applyFill="1" applyBorder="1" applyAlignment="1" applyProtection="1">
      <alignment vertical="center" wrapText="1"/>
    </xf>
    <xf numFmtId="0" fontId="40" fillId="3" borderId="4" xfId="0" applyFont="1" applyFill="1" applyBorder="1" applyAlignment="1" applyProtection="1">
      <alignment horizontal="left" vertical="center" wrapText="1" indent="1"/>
    </xf>
    <xf numFmtId="0" fontId="60" fillId="3" borderId="3" xfId="0" quotePrefix="1" applyFont="1" applyFill="1" applyBorder="1" applyAlignment="1" applyProtection="1">
      <alignment horizontal="left" vertical="center" wrapText="1"/>
    </xf>
    <xf numFmtId="178" fontId="3" fillId="3" borderId="10" xfId="0" quotePrefix="1" applyNumberFormat="1" applyFont="1" applyFill="1" applyBorder="1" applyAlignment="1" applyProtection="1">
      <alignment horizontal="center" vertical="center"/>
    </xf>
    <xf numFmtId="0" fontId="40" fillId="3" borderId="8" xfId="0" applyFont="1" applyFill="1" applyBorder="1" applyAlignment="1" applyProtection="1">
      <alignment horizontal="left" vertical="center" wrapText="1" indent="1"/>
    </xf>
    <xf numFmtId="0" fontId="60" fillId="3" borderId="3" xfId="0" quotePrefix="1" applyFont="1" applyFill="1" applyBorder="1" applyAlignment="1" applyProtection="1">
      <alignment horizontal="left" vertical="top" wrapText="1"/>
    </xf>
    <xf numFmtId="180" fontId="3" fillId="3" borderId="11" xfId="0" quotePrefix="1" applyNumberFormat="1" applyFont="1" applyFill="1" applyBorder="1" applyAlignment="1" applyProtection="1">
      <alignment horizontal="center" vertical="center"/>
    </xf>
    <xf numFmtId="0" fontId="3" fillId="3" borderId="8" xfId="0" quotePrefix="1" applyFont="1" applyFill="1" applyBorder="1" applyAlignment="1" applyProtection="1">
      <alignment horizontal="left" vertical="center" wrapText="1"/>
    </xf>
    <xf numFmtId="0" fontId="15" fillId="0" borderId="0" xfId="0" applyFont="1" applyAlignment="1" applyProtection="1">
      <alignment horizontal="center" vertical="center"/>
    </xf>
    <xf numFmtId="180" fontId="3" fillId="3" borderId="10" xfId="0" quotePrefix="1" applyNumberFormat="1" applyFont="1" applyFill="1" applyBorder="1" applyAlignment="1" applyProtection="1">
      <alignment horizontal="center" vertical="center"/>
    </xf>
    <xf numFmtId="0" fontId="19" fillId="3" borderId="3" xfId="0" quotePrefix="1" applyFont="1" applyFill="1" applyBorder="1" applyAlignment="1" applyProtection="1">
      <alignment horizontal="left" vertical="center" wrapText="1"/>
    </xf>
    <xf numFmtId="0" fontId="40" fillId="3" borderId="0" xfId="0" applyFont="1" applyFill="1" applyAlignment="1" applyProtection="1">
      <alignment horizontal="left" vertical="center" wrapText="1" indent="1"/>
    </xf>
    <xf numFmtId="0" fontId="3" fillId="3" borderId="3" xfId="0" quotePrefix="1" applyFont="1" applyFill="1" applyBorder="1" applyAlignment="1" applyProtection="1">
      <alignment horizontal="left" vertical="center" wrapText="1"/>
    </xf>
    <xf numFmtId="0" fontId="18" fillId="0" borderId="0" xfId="0" quotePrefix="1" applyFont="1" applyAlignment="1" applyProtection="1">
      <alignment vertical="top"/>
    </xf>
    <xf numFmtId="0" fontId="22" fillId="3" borderId="4" xfId="0" quotePrefix="1" applyFont="1" applyFill="1" applyBorder="1" applyAlignment="1" applyProtection="1">
      <alignment horizontal="left" vertical="top" wrapText="1"/>
    </xf>
    <xf numFmtId="0" fontId="77" fillId="3" borderId="0" xfId="0" quotePrefix="1" applyFont="1" applyFill="1" applyAlignment="1" applyProtection="1">
      <alignment horizontal="left" vertical="top" indent="1"/>
    </xf>
    <xf numFmtId="0" fontId="58" fillId="3" borderId="3" xfId="0" quotePrefix="1" applyFont="1" applyFill="1" applyBorder="1" applyAlignment="1" applyProtection="1">
      <alignment horizontal="left" vertical="center" wrapText="1"/>
    </xf>
    <xf numFmtId="0" fontId="40" fillId="3" borderId="2" xfId="0" quotePrefix="1" applyFont="1" applyFill="1" applyBorder="1" applyAlignment="1" applyProtection="1">
      <alignment horizontal="left" vertical="center" wrapText="1" indent="1"/>
    </xf>
    <xf numFmtId="0" fontId="48" fillId="3" borderId="3" xfId="0" quotePrefix="1" applyFont="1" applyFill="1" applyBorder="1" applyAlignment="1" applyProtection="1">
      <alignment horizontal="left" vertical="center" wrapText="1"/>
    </xf>
    <xf numFmtId="0" fontId="20" fillId="3" borderId="3" xfId="0" quotePrefix="1" applyFont="1" applyFill="1" applyBorder="1" applyAlignment="1" applyProtection="1">
      <alignment horizontal="left" vertical="center" wrapText="1"/>
    </xf>
    <xf numFmtId="0" fontId="22" fillId="3" borderId="8" xfId="0" quotePrefix="1" applyFont="1" applyFill="1" applyBorder="1" applyAlignment="1" applyProtection="1">
      <alignment horizontal="left" vertical="top" wrapText="1"/>
    </xf>
    <xf numFmtId="0" fontId="77" fillId="3" borderId="8" xfId="0" quotePrefix="1" applyFont="1" applyFill="1" applyBorder="1" applyAlignment="1" applyProtection="1">
      <alignment horizontal="left" vertical="top" indent="1"/>
    </xf>
    <xf numFmtId="0" fontId="4" fillId="0" borderId="0" xfId="0" applyFont="1" applyAlignment="1" applyProtection="1">
      <alignment vertical="top"/>
    </xf>
    <xf numFmtId="0" fontId="3" fillId="0" borderId="0" xfId="0" quotePrefix="1" applyFont="1" applyAlignment="1" applyProtection="1">
      <alignment horizontal="left" vertical="top"/>
    </xf>
    <xf numFmtId="0" fontId="3" fillId="0" borderId="0" xfId="0" quotePrefix="1" applyFont="1" applyAlignment="1" applyProtection="1">
      <alignment horizontal="right" vertical="center"/>
    </xf>
    <xf numFmtId="0" fontId="4" fillId="0" borderId="0" xfId="0" applyFont="1" applyAlignment="1" applyProtection="1">
      <alignment horizontal="center" vertical="top"/>
    </xf>
    <xf numFmtId="0" fontId="3" fillId="0" borderId="0" xfId="0" applyFont="1" applyProtection="1">
      <alignment vertical="center"/>
    </xf>
    <xf numFmtId="0" fontId="4" fillId="0" borderId="0" xfId="0" applyFont="1" applyAlignment="1" applyProtection="1">
      <alignment horizontal="right" vertical="center"/>
    </xf>
    <xf numFmtId="0" fontId="3" fillId="7" borderId="0" xfId="0" applyFont="1" applyFill="1" applyProtection="1">
      <alignment vertical="center"/>
    </xf>
    <xf numFmtId="0" fontId="3" fillId="5" borderId="0" xfId="0" quotePrefix="1" applyFont="1" applyFill="1" applyAlignment="1" applyProtection="1">
      <alignment horizontal="left" vertical="center"/>
    </xf>
    <xf numFmtId="0" fontId="4" fillId="6" borderId="0" xfId="0" applyFont="1" applyFill="1" applyProtection="1">
      <alignment vertical="center"/>
    </xf>
    <xf numFmtId="0" fontId="15" fillId="0" borderId="0" xfId="0" applyFont="1" applyProtection="1">
      <alignment vertical="center"/>
    </xf>
    <xf numFmtId="0" fontId="16" fillId="0" borderId="0" xfId="0" applyFont="1" applyAlignment="1" applyProtection="1">
      <alignment vertical="top"/>
    </xf>
    <xf numFmtId="0" fontId="18" fillId="0" borderId="0" xfId="0" applyFont="1" applyAlignment="1" applyProtection="1">
      <alignment horizontal="left" vertical="center"/>
    </xf>
    <xf numFmtId="14" fontId="0" fillId="0" borderId="0" xfId="0" applyNumberFormat="1" applyProtection="1">
      <alignment vertical="center"/>
    </xf>
    <xf numFmtId="0" fontId="0" fillId="0" borderId="0" xfId="0" applyProtection="1">
      <alignment vertical="center"/>
    </xf>
    <xf numFmtId="0" fontId="19" fillId="0" borderId="0" xfId="0" applyFont="1" applyProtection="1">
      <alignment vertical="center"/>
    </xf>
    <xf numFmtId="0" fontId="18" fillId="9" borderId="0" xfId="0" applyFont="1" applyFill="1" applyProtection="1">
      <alignment vertical="center"/>
    </xf>
    <xf numFmtId="0" fontId="15" fillId="9" borderId="0" xfId="0" applyFont="1" applyFill="1" applyProtection="1">
      <alignment vertical="center"/>
    </xf>
    <xf numFmtId="0" fontId="45" fillId="0" borderId="0" xfId="0" applyFont="1" applyProtection="1">
      <alignment vertical="center"/>
    </xf>
    <xf numFmtId="49" fontId="5" fillId="0" borderId="0" xfId="0" quotePrefix="1" applyNumberFormat="1" applyFont="1" applyAlignment="1" applyProtection="1">
      <alignment horizontal="left" vertical="center"/>
    </xf>
    <xf numFmtId="0" fontId="18" fillId="0" borderId="0" xfId="0" quotePrefix="1" applyFont="1" applyAlignment="1" applyProtection="1">
      <alignment horizontal="left" vertical="center"/>
    </xf>
    <xf numFmtId="0" fontId="27" fillId="0" borderId="0" xfId="0" applyFont="1" applyProtection="1">
      <alignment vertical="center"/>
    </xf>
    <xf numFmtId="0" fontId="73" fillId="0" borderId="0" xfId="0" quotePrefix="1" applyFont="1" applyAlignment="1" applyProtection="1">
      <alignment horizontal="center" vertical="center" wrapText="1"/>
    </xf>
    <xf numFmtId="0" fontId="73" fillId="0" borderId="0" xfId="0" applyFont="1" applyAlignment="1" applyProtection="1">
      <alignment horizontal="center" vertical="center" wrapText="1"/>
    </xf>
    <xf numFmtId="0" fontId="22" fillId="0" borderId="0" xfId="0" quotePrefix="1" applyFont="1" applyAlignment="1" applyProtection="1">
      <alignment horizontal="center" vertical="center" wrapText="1"/>
    </xf>
    <xf numFmtId="0" fontId="22" fillId="0" borderId="0" xfId="0" applyFont="1" applyAlignment="1" applyProtection="1">
      <alignment horizontal="center" vertical="center" wrapText="1"/>
    </xf>
    <xf numFmtId="0" fontId="20" fillId="0" borderId="0" xfId="0" quotePrefix="1" applyFont="1" applyAlignment="1" applyProtection="1">
      <alignment horizontal="left" vertical="top"/>
    </xf>
    <xf numFmtId="0" fontId="12" fillId="0" borderId="0" xfId="0" quotePrefix="1" applyFont="1" applyAlignment="1" applyProtection="1">
      <alignment horizontal="left" vertical="top"/>
    </xf>
    <xf numFmtId="0" fontId="4" fillId="0" borderId="0" xfId="0" quotePrefix="1" applyFont="1" applyAlignment="1" applyProtection="1">
      <alignment horizontal="left" vertical="center"/>
    </xf>
    <xf numFmtId="0" fontId="22" fillId="0" borderId="0" xfId="0" quotePrefix="1" applyFont="1" applyAlignment="1" applyProtection="1">
      <alignment horizontal="left" vertical="top"/>
    </xf>
    <xf numFmtId="49" fontId="3" fillId="3" borderId="6" xfId="0" applyNumberFormat="1" applyFont="1" applyFill="1" applyBorder="1" applyAlignment="1" applyProtection="1">
      <alignment horizontal="center" vertical="center" wrapText="1"/>
    </xf>
    <xf numFmtId="0" fontId="3" fillId="3" borderId="7" xfId="0" applyFont="1" applyFill="1" applyBorder="1" applyAlignment="1" applyProtection="1">
      <alignment horizontal="center" vertical="center" wrapText="1"/>
    </xf>
    <xf numFmtId="0" fontId="3" fillId="3" borderId="6" xfId="0" applyFont="1" applyFill="1" applyBorder="1" applyAlignment="1" applyProtection="1">
      <alignment horizontal="center" vertical="center" wrapText="1"/>
    </xf>
    <xf numFmtId="0" fontId="3" fillId="3" borderId="6" xfId="0" quotePrefix="1" applyFont="1" applyFill="1" applyBorder="1" applyAlignment="1" applyProtection="1">
      <alignment horizontal="center" vertical="center" wrapText="1"/>
    </xf>
    <xf numFmtId="49" fontId="3" fillId="3" borderId="6" xfId="0" applyNumberFormat="1" applyFont="1" applyFill="1" applyBorder="1" applyAlignment="1" applyProtection="1">
      <alignment horizontal="left" vertical="top" wrapText="1"/>
    </xf>
    <xf numFmtId="178" fontId="3" fillId="3" borderId="6" xfId="0" quotePrefix="1" applyNumberFormat="1" applyFont="1" applyFill="1" applyBorder="1" applyAlignment="1" applyProtection="1">
      <alignment vertical="top"/>
    </xf>
    <xf numFmtId="0" fontId="4" fillId="0" borderId="0" xfId="0" quotePrefix="1" applyFont="1" applyProtection="1">
      <alignment vertical="center"/>
    </xf>
    <xf numFmtId="0" fontId="48" fillId="0" borderId="7" xfId="0" applyFont="1" applyBorder="1" applyAlignment="1" applyProtection="1">
      <alignment horizontal="left" vertical="top" wrapText="1"/>
      <protection locked="0"/>
    </xf>
    <xf numFmtId="0" fontId="48" fillId="0" borderId="6" xfId="0" applyFont="1" applyBorder="1" applyAlignment="1" applyProtection="1">
      <alignment horizontal="left" vertical="top" wrapText="1"/>
      <protection locked="0"/>
    </xf>
    <xf numFmtId="0" fontId="48" fillId="0" borderId="6" xfId="0" quotePrefix="1" applyFont="1" applyBorder="1" applyAlignment="1" applyProtection="1">
      <alignment horizontal="left" vertical="top" wrapText="1"/>
      <protection locked="0"/>
    </xf>
    <xf numFmtId="0" fontId="20" fillId="0" borderId="0" xfId="0" quotePrefix="1" applyFont="1" applyAlignment="1" applyProtection="1">
      <alignment horizontal="center" vertical="center" wrapText="1"/>
    </xf>
    <xf numFmtId="0" fontId="58" fillId="0" borderId="0" xfId="0" applyFont="1" applyAlignment="1" applyProtection="1">
      <alignment horizontal="center" vertical="center" wrapText="1"/>
    </xf>
    <xf numFmtId="178" fontId="3" fillId="3" borderId="6" xfId="0" quotePrefix="1" applyNumberFormat="1" applyFont="1" applyFill="1" applyBorder="1" applyAlignment="1" applyProtection="1">
      <alignment horizontal="center" vertical="top"/>
    </xf>
    <xf numFmtId="0" fontId="15" fillId="0" borderId="0" xfId="0" quotePrefix="1" applyFont="1" applyAlignment="1" applyProtection="1">
      <alignment horizontal="left" vertical="top"/>
    </xf>
    <xf numFmtId="0" fontId="28" fillId="0" borderId="0" xfId="0" quotePrefix="1" applyFont="1" applyAlignment="1" applyProtection="1">
      <alignment horizontal="center" vertical="center" wrapText="1"/>
    </xf>
    <xf numFmtId="0" fontId="28" fillId="0" borderId="0" xfId="0" applyFont="1" applyAlignment="1" applyProtection="1">
      <alignment horizontal="center" vertical="center" wrapText="1"/>
    </xf>
    <xf numFmtId="0" fontId="3" fillId="0" borderId="0" xfId="0" applyFont="1" applyAlignment="1" applyProtection="1">
      <alignment horizontal="center" vertical="center" wrapText="1"/>
    </xf>
    <xf numFmtId="0" fontId="27" fillId="0" borderId="0" xfId="0" applyFont="1" applyAlignment="1" applyProtection="1">
      <alignment horizontal="center" vertical="center"/>
    </xf>
    <xf numFmtId="49" fontId="40" fillId="3" borderId="6" xfId="0" applyNumberFormat="1" applyFont="1" applyFill="1" applyBorder="1" applyAlignment="1" applyProtection="1">
      <alignment horizontal="center" vertical="center" wrapText="1"/>
    </xf>
    <xf numFmtId="0" fontId="40" fillId="3" borderId="6" xfId="0" applyFont="1" applyFill="1" applyBorder="1" applyAlignment="1" applyProtection="1">
      <alignment horizontal="center" vertical="center" wrapText="1"/>
    </xf>
    <xf numFmtId="178" fontId="3" fillId="0" borderId="6" xfId="0" quotePrefix="1" applyNumberFormat="1" applyFont="1" applyBorder="1" applyAlignment="1" applyProtection="1">
      <alignment horizontal="left" vertical="top" wrapText="1"/>
      <protection locked="0"/>
    </xf>
    <xf numFmtId="0" fontId="76" fillId="0" borderId="0" xfId="0" applyFont="1" applyProtection="1">
      <alignment vertical="center"/>
    </xf>
    <xf numFmtId="49" fontId="76" fillId="0" borderId="0" xfId="0" applyNumberFormat="1" applyFont="1" applyProtection="1">
      <alignment vertical="center"/>
    </xf>
    <xf numFmtId="49" fontId="0" fillId="0" borderId="0" xfId="0" applyNumberFormat="1" applyProtection="1">
      <alignment vertical="center"/>
    </xf>
    <xf numFmtId="0" fontId="3" fillId="0" borderId="0" xfId="0" applyFont="1" applyAlignment="1" applyProtection="1">
      <alignment horizontal="left" vertical="center" wrapText="1"/>
    </xf>
    <xf numFmtId="0" fontId="3" fillId="0" borderId="0" xfId="0" applyFont="1" applyAlignment="1" applyProtection="1">
      <alignment horizontal="left" vertical="center"/>
    </xf>
    <xf numFmtId="49" fontId="20" fillId="3" borderId="22" xfId="0" applyNumberFormat="1" applyFont="1" applyFill="1" applyBorder="1" applyAlignment="1" applyProtection="1">
      <alignment horizontal="center" vertical="center" wrapText="1"/>
    </xf>
    <xf numFmtId="0" fontId="20" fillId="3" borderId="19" xfId="0" applyFont="1" applyFill="1" applyBorder="1" applyAlignment="1" applyProtection="1">
      <alignment horizontal="center" vertical="center" wrapText="1"/>
    </xf>
    <xf numFmtId="49" fontId="62" fillId="3" borderId="20" xfId="0" applyNumberFormat="1" applyFont="1" applyFill="1" applyBorder="1" applyAlignment="1" applyProtection="1">
      <alignment horizontal="center" vertical="center" wrapText="1"/>
    </xf>
    <xf numFmtId="0" fontId="20" fillId="3" borderId="21" xfId="0" applyFont="1" applyFill="1" applyBorder="1" applyAlignment="1" applyProtection="1">
      <alignment horizontal="center" vertical="center" wrapText="1"/>
    </xf>
    <xf numFmtId="0" fontId="43" fillId="3" borderId="13" xfId="0" applyFont="1" applyFill="1" applyBorder="1" applyAlignment="1" applyProtection="1">
      <alignment horizontal="center" vertical="center" wrapText="1"/>
    </xf>
    <xf numFmtId="0" fontId="4" fillId="0" borderId="10" xfId="0" applyFont="1" applyBorder="1" applyAlignment="1" applyProtection="1">
      <alignment horizontal="justify" vertical="center" wrapText="1"/>
    </xf>
    <xf numFmtId="0" fontId="43" fillId="0" borderId="10" xfId="0" applyFont="1" applyBorder="1" applyAlignment="1" applyProtection="1">
      <alignment horizontal="justify" vertical="center" wrapText="1"/>
    </xf>
    <xf numFmtId="0" fontId="43" fillId="0" borderId="14" xfId="0" applyFont="1" applyBorder="1" applyAlignment="1" applyProtection="1">
      <alignment horizontal="justify" vertical="center" wrapText="1"/>
    </xf>
    <xf numFmtId="0" fontId="43" fillId="3" borderId="15" xfId="0" applyFont="1" applyFill="1" applyBorder="1" applyAlignment="1" applyProtection="1">
      <alignment horizontal="center" vertical="center" wrapText="1"/>
    </xf>
    <xf numFmtId="0" fontId="4" fillId="0" borderId="6" xfId="0" applyFont="1" applyBorder="1" applyAlignment="1" applyProtection="1">
      <alignment horizontal="justify" vertical="center" wrapText="1"/>
    </xf>
    <xf numFmtId="0" fontId="43" fillId="0" borderId="6" xfId="0" applyFont="1" applyBorder="1" applyAlignment="1" applyProtection="1">
      <alignment horizontal="justify" vertical="center" wrapText="1"/>
    </xf>
    <xf numFmtId="0" fontId="43" fillId="8" borderId="16" xfId="0" applyFont="1" applyFill="1" applyBorder="1" applyAlignment="1" applyProtection="1">
      <alignment horizontal="justify" vertical="center" wrapText="1"/>
    </xf>
    <xf numFmtId="0" fontId="43" fillId="0" borderId="16" xfId="0" applyFont="1" applyBorder="1" applyAlignment="1" applyProtection="1">
      <alignment horizontal="justify" vertical="center" wrapText="1"/>
    </xf>
    <xf numFmtId="0" fontId="4" fillId="0" borderId="7" xfId="0" applyFont="1" applyBorder="1" applyAlignment="1" applyProtection="1">
      <alignment horizontal="justify" vertical="center" wrapText="1"/>
    </xf>
    <xf numFmtId="0" fontId="43" fillId="0" borderId="7" xfId="0" applyFont="1" applyBorder="1" applyAlignment="1" applyProtection="1">
      <alignment horizontal="justify" vertical="center" wrapText="1"/>
    </xf>
    <xf numFmtId="0" fontId="43" fillId="0" borderId="24" xfId="0" applyFont="1" applyBorder="1" applyAlignment="1" applyProtection="1">
      <alignment horizontal="justify" vertical="center" wrapText="1"/>
    </xf>
    <xf numFmtId="0" fontId="4" fillId="8" borderId="6" xfId="0" applyFont="1" applyFill="1" applyBorder="1" applyAlignment="1" applyProtection="1">
      <alignment horizontal="justify" vertical="center" wrapText="1"/>
    </xf>
    <xf numFmtId="0" fontId="43" fillId="8" borderId="6" xfId="0" applyFont="1" applyFill="1" applyBorder="1" applyAlignment="1" applyProtection="1">
      <alignment horizontal="justify" vertical="center" wrapText="1"/>
    </xf>
    <xf numFmtId="0" fontId="43" fillId="8" borderId="16" xfId="0" applyFont="1" applyFill="1" applyBorder="1" applyAlignment="1" applyProtection="1">
      <alignment horizontal="left" vertical="center" wrapText="1"/>
    </xf>
    <xf numFmtId="2" fontId="43" fillId="3" borderId="13" xfId="0" applyNumberFormat="1" applyFont="1" applyFill="1" applyBorder="1" applyAlignment="1" applyProtection="1">
      <alignment horizontal="center" vertical="center" wrapText="1"/>
    </xf>
    <xf numFmtId="0" fontId="43" fillId="0" borderId="3" xfId="0" applyFont="1" applyBorder="1" applyAlignment="1" applyProtection="1">
      <alignment horizontal="justify" vertical="center" wrapText="1"/>
    </xf>
    <xf numFmtId="0" fontId="43" fillId="3" borderId="23" xfId="0" applyFont="1" applyFill="1" applyBorder="1" applyAlignment="1" applyProtection="1">
      <alignment horizontal="center" vertical="center" wrapText="1"/>
    </xf>
    <xf numFmtId="0" fontId="4" fillId="0" borderId="6" xfId="0" applyFont="1" applyBorder="1" applyAlignment="1" applyProtection="1">
      <alignment horizontal="justify" vertical="center" wrapText="1"/>
    </xf>
    <xf numFmtId="0" fontId="0" fillId="0" borderId="30" xfId="0" applyBorder="1" applyAlignment="1" applyProtection="1">
      <alignment vertical="center" shrinkToFit="1"/>
    </xf>
    <xf numFmtId="0" fontId="43" fillId="3" borderId="26" xfId="0" applyFont="1" applyFill="1" applyBorder="1" applyAlignment="1" applyProtection="1">
      <alignment horizontal="center" vertical="center" wrapText="1"/>
    </xf>
    <xf numFmtId="0" fontId="0" fillId="0" borderId="12" xfId="0" applyBorder="1" applyAlignment="1" applyProtection="1">
      <alignment vertical="center" shrinkToFit="1"/>
    </xf>
    <xf numFmtId="0" fontId="0" fillId="0" borderId="25" xfId="0" applyBorder="1" applyAlignment="1" applyProtection="1">
      <alignment vertical="center" shrinkToFit="1"/>
    </xf>
    <xf numFmtId="0" fontId="43" fillId="3" borderId="13" xfId="0" applyFont="1" applyFill="1" applyBorder="1" applyAlignment="1" applyProtection="1">
      <alignment horizontal="center" vertical="center" wrapText="1"/>
    </xf>
    <xf numFmtId="186" fontId="43" fillId="3" borderId="23" xfId="0" applyNumberFormat="1" applyFont="1" applyFill="1" applyBorder="1" applyAlignment="1" applyProtection="1">
      <alignment horizontal="center" vertical="center" wrapText="1"/>
    </xf>
    <xf numFmtId="186" fontId="43" fillId="3" borderId="26" xfId="0" applyNumberFormat="1" applyFont="1" applyFill="1" applyBorder="1" applyAlignment="1" applyProtection="1">
      <alignment horizontal="center" vertical="center" wrapText="1"/>
    </xf>
    <xf numFmtId="0" fontId="43" fillId="0" borderId="6" xfId="0" quotePrefix="1" applyFont="1" applyBorder="1" applyAlignment="1" applyProtection="1">
      <alignment horizontal="justify" vertical="center" wrapText="1"/>
    </xf>
    <xf numFmtId="186" fontId="43" fillId="3" borderId="13" xfId="0" applyNumberFormat="1" applyFont="1" applyFill="1" applyBorder="1" applyAlignment="1" applyProtection="1">
      <alignment horizontal="center" vertical="center" wrapText="1"/>
    </xf>
    <xf numFmtId="0" fontId="43" fillId="0" borderId="16" xfId="0" applyFont="1" applyBorder="1" applyAlignment="1" applyProtection="1">
      <alignment horizontal="left" vertical="center" wrapText="1"/>
    </xf>
    <xf numFmtId="0" fontId="43" fillId="3" borderId="17" xfId="0" applyFont="1" applyFill="1" applyBorder="1" applyAlignment="1" applyProtection="1">
      <alignment horizontal="center" vertical="center" wrapText="1"/>
    </xf>
    <xf numFmtId="0" fontId="4" fillId="8" borderId="18" xfId="0" applyFont="1" applyFill="1" applyBorder="1" applyAlignment="1" applyProtection="1">
      <alignment horizontal="justify" vertical="center" wrapText="1"/>
    </xf>
    <xf numFmtId="0" fontId="43" fillId="8" borderId="18" xfId="0" applyFont="1" applyFill="1" applyBorder="1" applyAlignment="1" applyProtection="1">
      <alignment horizontal="justify" vertical="center" wrapText="1"/>
    </xf>
    <xf numFmtId="0" fontId="43" fillId="8" borderId="32" xfId="0" applyFont="1" applyFill="1" applyBorder="1" applyAlignment="1" applyProtection="1">
      <alignment horizontal="justify" vertical="center" wrapText="1"/>
    </xf>
    <xf numFmtId="49" fontId="0" fillId="0" borderId="29" xfId="0" applyNumberFormat="1" applyBorder="1" applyAlignment="1" applyProtection="1">
      <alignment horizontal="center" vertical="center"/>
      <protection locked="0"/>
    </xf>
    <xf numFmtId="49" fontId="0" fillId="0" borderId="2" xfId="0" applyNumberFormat="1" applyBorder="1" applyAlignment="1" applyProtection="1">
      <alignment horizontal="center" vertical="center"/>
      <protection locked="0"/>
    </xf>
    <xf numFmtId="49" fontId="0" fillId="0" borderId="31" xfId="0" applyNumberFormat="1" applyBorder="1" applyAlignment="1" applyProtection="1">
      <alignment horizontal="center" vertical="center"/>
      <protection locked="0"/>
    </xf>
    <xf numFmtId="0" fontId="19" fillId="0" borderId="0" xfId="0" quotePrefix="1" applyFont="1" applyAlignment="1" applyProtection="1">
      <alignment horizontal="left" vertical="center"/>
    </xf>
    <xf numFmtId="0" fontId="4" fillId="0" borderId="0" xfId="0" quotePrefix="1" applyFont="1" applyAlignment="1" applyProtection="1">
      <alignment horizontal="left" vertical="center"/>
    </xf>
    <xf numFmtId="49" fontId="3" fillId="0" borderId="0" xfId="0" quotePrefix="1" applyNumberFormat="1" applyFont="1" applyAlignment="1" applyProtection="1">
      <alignment horizontal="left" vertical="center"/>
    </xf>
    <xf numFmtId="0" fontId="4" fillId="0" borderId="0" xfId="0" quotePrefix="1" applyFont="1" applyAlignment="1" applyProtection="1">
      <alignment horizontal="left" vertical="top" wrapText="1" indent="1"/>
    </xf>
    <xf numFmtId="0" fontId="4" fillId="0" borderId="0" xfId="0" applyFont="1" applyAlignment="1" applyProtection="1">
      <alignment horizontal="center" vertical="center"/>
    </xf>
    <xf numFmtId="0" fontId="3" fillId="10" borderId="2" xfId="0" applyFont="1" applyFill="1" applyBorder="1" applyAlignment="1" applyProtection="1">
      <alignment vertical="center" wrapText="1"/>
    </xf>
    <xf numFmtId="184" fontId="10" fillId="10" borderId="6" xfId="0" quotePrefix="1" applyNumberFormat="1" applyFont="1" applyFill="1" applyBorder="1" applyAlignment="1" applyProtection="1">
      <alignment horizontal="left" vertical="center" wrapText="1"/>
    </xf>
    <xf numFmtId="0" fontId="3" fillId="10" borderId="2" xfId="0" quotePrefix="1" applyFont="1" applyFill="1" applyBorder="1" applyAlignment="1" applyProtection="1">
      <alignment vertical="center" wrapText="1"/>
    </xf>
    <xf numFmtId="184" fontId="10" fillId="10" borderId="6" xfId="0" applyNumberFormat="1" applyFont="1" applyFill="1" applyBorder="1" applyAlignment="1" applyProtection="1">
      <alignment horizontal="left" vertical="center" wrapText="1"/>
    </xf>
    <xf numFmtId="178" fontId="20" fillId="3" borderId="6" xfId="0" quotePrefix="1" applyNumberFormat="1" applyFont="1" applyFill="1" applyBorder="1" applyAlignment="1" applyProtection="1">
      <alignment horizontal="center" vertical="center"/>
    </xf>
    <xf numFmtId="0" fontId="3" fillId="3" borderId="2" xfId="0" quotePrefix="1" applyFont="1" applyFill="1" applyBorder="1" applyAlignment="1" applyProtection="1">
      <alignment horizontal="left" vertical="center" wrapText="1"/>
    </xf>
    <xf numFmtId="0" fontId="48" fillId="3" borderId="5" xfId="0" quotePrefix="1" applyFont="1" applyFill="1" applyBorder="1" applyAlignment="1" applyProtection="1">
      <alignment horizontal="left" vertical="top" wrapText="1"/>
    </xf>
    <xf numFmtId="0" fontId="3" fillId="3" borderId="2" xfId="0" quotePrefix="1" applyFont="1" applyFill="1" applyBorder="1" applyAlignment="1" applyProtection="1">
      <alignment horizontal="left" vertical="center"/>
    </xf>
    <xf numFmtId="0" fontId="48" fillId="3" borderId="3" xfId="0" quotePrefix="1" applyFont="1" applyFill="1" applyBorder="1" applyAlignment="1" applyProtection="1">
      <alignment horizontal="left" vertical="top" wrapText="1"/>
    </xf>
    <xf numFmtId="0" fontId="4" fillId="0" borderId="4" xfId="0" applyFont="1" applyBorder="1" applyAlignment="1" applyProtection="1">
      <alignment vertical="top"/>
    </xf>
    <xf numFmtId="0" fontId="4" fillId="0" borderId="1" xfId="0" applyFont="1" applyBorder="1" applyAlignment="1" applyProtection="1">
      <alignment vertical="top"/>
    </xf>
    <xf numFmtId="183" fontId="25" fillId="3" borderId="2" xfId="0" applyNumberFormat="1" applyFont="1" applyFill="1" applyBorder="1" applyAlignment="1" applyProtection="1">
      <alignment horizontal="left" vertical="center"/>
    </xf>
    <xf numFmtId="183" fontId="25" fillId="3" borderId="6" xfId="0" applyNumberFormat="1" applyFont="1" applyFill="1" applyBorder="1" applyAlignment="1" applyProtection="1">
      <alignment horizontal="left" vertical="center"/>
    </xf>
    <xf numFmtId="0" fontId="35" fillId="0" borderId="0" xfId="0" applyFont="1" applyProtection="1">
      <alignment vertical="center"/>
    </xf>
    <xf numFmtId="0" fontId="3" fillId="0" borderId="0" xfId="0" quotePrefix="1" applyFont="1" applyAlignment="1" applyProtection="1">
      <alignment horizontal="right" vertical="center" shrinkToFit="1"/>
    </xf>
    <xf numFmtId="0" fontId="26" fillId="3" borderId="6" xfId="0" quotePrefix="1" applyFont="1" applyFill="1" applyBorder="1" applyAlignment="1" applyProtection="1">
      <alignment vertical="center" wrapText="1"/>
    </xf>
    <xf numFmtId="0" fontId="33" fillId="0" borderId="6" xfId="0" quotePrefix="1" applyFont="1" applyBorder="1" applyAlignment="1" applyProtection="1">
      <alignment horizontal="center" vertical="center"/>
    </xf>
    <xf numFmtId="0" fontId="13" fillId="0" borderId="0" xfId="0" quotePrefix="1" applyFont="1" applyAlignment="1" applyProtection="1">
      <alignment horizontal="right" vertical="center"/>
    </xf>
  </cellXfs>
  <cellStyles count="3">
    <cellStyle name="ハイパーリンク" xfId="1" builtinId="8"/>
    <cellStyle name="標準" xfId="0" builtinId="0"/>
    <cellStyle name="標準 2" xfId="2" xr:uid="{00000000-0005-0000-0000-000002000000}"/>
  </cellStyles>
  <dxfs count="3">
    <dxf>
      <font>
        <color theme="0"/>
      </font>
      <fill>
        <patternFill>
          <bgColor rgb="FFFF0000"/>
        </patternFill>
      </fill>
    </dxf>
    <dxf>
      <font>
        <color theme="0"/>
      </font>
      <fill>
        <patternFill>
          <bgColor rgb="FFFF0000"/>
        </patternFill>
      </fill>
    </dxf>
    <dxf>
      <font>
        <color theme="0"/>
      </font>
      <fill>
        <patternFill>
          <bgColor rgb="FFFF0000"/>
        </patternFill>
      </fill>
    </dxf>
  </dxfs>
  <tableStyles count="0" defaultTableStyle="TableStyleMedium2" defaultPivotStyle="PivotStyleLight16"/>
  <colors>
    <mruColors>
      <color rgb="FFFFE4AF"/>
      <color rgb="FFFFFFCC"/>
      <color rgb="FFFCE4D6"/>
      <color rgb="FFFFCC66"/>
      <color rgb="FFCCFFCC"/>
      <color rgb="FF0000FF"/>
      <color rgb="FFE66914"/>
      <color rgb="FFEDEDED"/>
      <color rgb="FFFFCCCC"/>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4</xdr:col>
      <xdr:colOff>3440111</xdr:colOff>
      <xdr:row>1</xdr:row>
      <xdr:rowOff>21226</xdr:rowOff>
    </xdr:from>
    <xdr:to>
      <xdr:col>5</xdr:col>
      <xdr:colOff>356684</xdr:colOff>
      <xdr:row>3</xdr:row>
      <xdr:rowOff>2130</xdr:rowOff>
    </xdr:to>
    <xdr:sp macro="" textlink="">
      <xdr:nvSpPr>
        <xdr:cNvPr id="2" name="テキスト ボックス 1">
          <a:extLst>
            <a:ext uri="{FF2B5EF4-FFF2-40B4-BE49-F238E27FC236}">
              <a16:creationId xmlns:a16="http://schemas.microsoft.com/office/drawing/2014/main" id="{00000000-0008-0000-0700-000002000000}"/>
            </a:ext>
          </a:extLst>
        </xdr:cNvPr>
        <xdr:cNvSpPr txBox="1"/>
      </xdr:nvSpPr>
      <xdr:spPr>
        <a:xfrm>
          <a:off x="6039876" y="234138"/>
          <a:ext cx="1813543" cy="294668"/>
        </a:xfrm>
        <a:prstGeom prst="rect">
          <a:avLst/>
        </a:prstGeom>
        <a:solidFill>
          <a:schemeClr val="lt1"/>
        </a:solidFill>
        <a:ln w="2857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募集要項</a:t>
          </a:r>
          <a:r>
            <a:rPr kumimoji="1" lang="en-US" altLang="ja-JP" sz="1100"/>
            <a:t>p7</a:t>
          </a:r>
          <a:r>
            <a:rPr kumimoji="1" lang="ja-JP" altLang="en-US" sz="1100"/>
            <a:t>～</a:t>
          </a:r>
          <a:r>
            <a:rPr kumimoji="1" lang="en-US" altLang="ja-JP" sz="1100"/>
            <a:t>9</a:t>
          </a:r>
          <a:r>
            <a:rPr kumimoji="1" lang="ja-JP" altLang="en-US" sz="1100"/>
            <a:t>を参照</a:t>
          </a:r>
        </a:p>
      </xdr:txBody>
    </xdr:sp>
    <xdr:clientData/>
  </xdr:twoCellAnchor>
  <xdr:twoCellAnchor>
    <xdr:from>
      <xdr:col>4</xdr:col>
      <xdr:colOff>4694466</xdr:colOff>
      <xdr:row>17</xdr:row>
      <xdr:rowOff>244930</xdr:rowOff>
    </xdr:from>
    <xdr:to>
      <xdr:col>7</xdr:col>
      <xdr:colOff>1</xdr:colOff>
      <xdr:row>17</xdr:row>
      <xdr:rowOff>1273741</xdr:rowOff>
    </xdr:to>
    <xdr:sp macro="" textlink="">
      <xdr:nvSpPr>
        <xdr:cNvPr id="3" name="角丸四角形吹き出し 2">
          <a:extLst>
            <a:ext uri="{FF2B5EF4-FFF2-40B4-BE49-F238E27FC236}">
              <a16:creationId xmlns:a16="http://schemas.microsoft.com/office/drawing/2014/main" id="{00000000-0008-0000-0700-000003000000}"/>
            </a:ext>
          </a:extLst>
        </xdr:cNvPr>
        <xdr:cNvSpPr/>
      </xdr:nvSpPr>
      <xdr:spPr>
        <a:xfrm>
          <a:off x="7293430" y="3469823"/>
          <a:ext cx="1034142" cy="1028811"/>
        </a:xfrm>
        <a:prstGeom prst="wedgeRoundRectCallout">
          <a:avLst>
            <a:gd name="adj1" fmla="val -10871"/>
            <a:gd name="adj2" fmla="val 67791"/>
            <a:gd name="adj3" fmla="val 16667"/>
          </a:avLst>
        </a:prstGeom>
        <a:solidFill>
          <a:schemeClr val="bg1"/>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36000" rIns="0" bIns="36000" rtlCol="0" anchor="ctr" anchorCtr="1"/>
        <a:lstStyle/>
        <a:p>
          <a:pPr algn="l"/>
          <a:r>
            <a:rPr kumimoji="1" lang="ja-JP" altLang="en-US" sz="1050">
              <a:solidFill>
                <a:sysClr val="windowText" lastClr="000000"/>
              </a:solidFill>
              <a:latin typeface="MS UI Gothic" panose="020B0600070205080204" pitchFamily="50" charset="-128"/>
              <a:ea typeface="MS UI Gothic" panose="020B0600070205080204" pitchFamily="50" charset="-128"/>
            </a:rPr>
            <a:t>内容が記載されているページ番号を入力してください</a:t>
          </a:r>
          <a:endParaRPr kumimoji="1" lang="en-US" altLang="ja-JP" sz="1050">
            <a:solidFill>
              <a:sysClr val="windowText" lastClr="000000"/>
            </a:solidFill>
            <a:latin typeface="MS UI Gothic" panose="020B0600070205080204" pitchFamily="50" charset="-128"/>
            <a:ea typeface="MS UI Gothic"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3</xdr:col>
          <xdr:colOff>68580</xdr:colOff>
          <xdr:row>8</xdr:row>
          <xdr:rowOff>15240</xdr:rowOff>
        </xdr:from>
        <xdr:to>
          <xdr:col>4</xdr:col>
          <xdr:colOff>373380</xdr:colOff>
          <xdr:row>8</xdr:row>
          <xdr:rowOff>297180</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7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9</xdr:row>
          <xdr:rowOff>15240</xdr:rowOff>
        </xdr:from>
        <xdr:to>
          <xdr:col>4</xdr:col>
          <xdr:colOff>373380</xdr:colOff>
          <xdr:row>9</xdr:row>
          <xdr:rowOff>297180</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7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10</xdr:row>
          <xdr:rowOff>15240</xdr:rowOff>
        </xdr:from>
        <xdr:to>
          <xdr:col>4</xdr:col>
          <xdr:colOff>373380</xdr:colOff>
          <xdr:row>10</xdr:row>
          <xdr:rowOff>297180</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7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17</xdr:row>
          <xdr:rowOff>53340</xdr:rowOff>
        </xdr:from>
        <xdr:to>
          <xdr:col>4</xdr:col>
          <xdr:colOff>373380</xdr:colOff>
          <xdr:row>17</xdr:row>
          <xdr:rowOff>297180</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700-00001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18</xdr:row>
          <xdr:rowOff>15240</xdr:rowOff>
        </xdr:from>
        <xdr:to>
          <xdr:col>4</xdr:col>
          <xdr:colOff>419100</xdr:colOff>
          <xdr:row>18</xdr:row>
          <xdr:rowOff>274320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7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19</xdr:row>
          <xdr:rowOff>38100</xdr:rowOff>
        </xdr:from>
        <xdr:to>
          <xdr:col>4</xdr:col>
          <xdr:colOff>419100</xdr:colOff>
          <xdr:row>19</xdr:row>
          <xdr:rowOff>297180</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700-00002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20</xdr:row>
          <xdr:rowOff>38100</xdr:rowOff>
        </xdr:from>
        <xdr:to>
          <xdr:col>4</xdr:col>
          <xdr:colOff>419100</xdr:colOff>
          <xdr:row>20</xdr:row>
          <xdr:rowOff>297180</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700-00002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21</xdr:row>
          <xdr:rowOff>38100</xdr:rowOff>
        </xdr:from>
        <xdr:to>
          <xdr:col>4</xdr:col>
          <xdr:colOff>419100</xdr:colOff>
          <xdr:row>21</xdr:row>
          <xdr:rowOff>297180</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7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22</xdr:row>
          <xdr:rowOff>38100</xdr:rowOff>
        </xdr:from>
        <xdr:to>
          <xdr:col>4</xdr:col>
          <xdr:colOff>419100</xdr:colOff>
          <xdr:row>22</xdr:row>
          <xdr:rowOff>297180</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7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23</xdr:row>
          <xdr:rowOff>38100</xdr:rowOff>
        </xdr:from>
        <xdr:to>
          <xdr:col>4</xdr:col>
          <xdr:colOff>419100</xdr:colOff>
          <xdr:row>23</xdr:row>
          <xdr:rowOff>297180</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7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24</xdr:row>
          <xdr:rowOff>114300</xdr:rowOff>
        </xdr:from>
        <xdr:to>
          <xdr:col>4</xdr:col>
          <xdr:colOff>419100</xdr:colOff>
          <xdr:row>24</xdr:row>
          <xdr:rowOff>342900</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7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16</xdr:row>
          <xdr:rowOff>121920</xdr:rowOff>
        </xdr:from>
        <xdr:to>
          <xdr:col>4</xdr:col>
          <xdr:colOff>388620</xdr:colOff>
          <xdr:row>16</xdr:row>
          <xdr:rowOff>342900</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700-00002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11</xdr:row>
          <xdr:rowOff>76200</xdr:rowOff>
        </xdr:from>
        <xdr:to>
          <xdr:col>4</xdr:col>
          <xdr:colOff>419100</xdr:colOff>
          <xdr:row>11</xdr:row>
          <xdr:rowOff>327660</xdr:rowOff>
        </xdr:to>
        <xdr:sp macro="" textlink="">
          <xdr:nvSpPr>
            <xdr:cNvPr id="8231" name="Check Box 39" hidden="1">
              <a:extLst>
                <a:ext uri="{63B3BB69-23CF-44E3-9099-C40C66FF867C}">
                  <a14:compatExt spid="_x0000_s8231"/>
                </a:ext>
                <a:ext uri="{FF2B5EF4-FFF2-40B4-BE49-F238E27FC236}">
                  <a16:creationId xmlns:a16="http://schemas.microsoft.com/office/drawing/2014/main" id="{00000000-0008-0000-0700-00002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12</xdr:row>
          <xdr:rowOff>76200</xdr:rowOff>
        </xdr:from>
        <xdr:to>
          <xdr:col>4</xdr:col>
          <xdr:colOff>419100</xdr:colOff>
          <xdr:row>12</xdr:row>
          <xdr:rowOff>327660</xdr:rowOff>
        </xdr:to>
        <xdr:sp macro="" textlink="">
          <xdr:nvSpPr>
            <xdr:cNvPr id="8232" name="Check Box 40" hidden="1">
              <a:extLst>
                <a:ext uri="{63B3BB69-23CF-44E3-9099-C40C66FF867C}">
                  <a14:compatExt spid="_x0000_s8232"/>
                </a:ext>
                <a:ext uri="{FF2B5EF4-FFF2-40B4-BE49-F238E27FC236}">
                  <a16:creationId xmlns:a16="http://schemas.microsoft.com/office/drawing/2014/main" id="{00000000-0008-0000-0700-00002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25</xdr:row>
          <xdr:rowOff>22860</xdr:rowOff>
        </xdr:from>
        <xdr:to>
          <xdr:col>4</xdr:col>
          <xdr:colOff>419100</xdr:colOff>
          <xdr:row>25</xdr:row>
          <xdr:rowOff>297180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7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26</xdr:row>
          <xdr:rowOff>22860</xdr:rowOff>
        </xdr:from>
        <xdr:to>
          <xdr:col>4</xdr:col>
          <xdr:colOff>419100</xdr:colOff>
          <xdr:row>26</xdr:row>
          <xdr:rowOff>297180</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7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27</xdr:row>
          <xdr:rowOff>15240</xdr:rowOff>
        </xdr:from>
        <xdr:to>
          <xdr:col>4</xdr:col>
          <xdr:colOff>419100</xdr:colOff>
          <xdr:row>27</xdr:row>
          <xdr:rowOff>297180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7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28</xdr:row>
          <xdr:rowOff>114300</xdr:rowOff>
        </xdr:from>
        <xdr:to>
          <xdr:col>4</xdr:col>
          <xdr:colOff>419100</xdr:colOff>
          <xdr:row>28</xdr:row>
          <xdr:rowOff>342900</xdr:rowOff>
        </xdr:to>
        <xdr:sp macro="" textlink="">
          <xdr:nvSpPr>
            <xdr:cNvPr id="8238" name="Check Box 46" hidden="1">
              <a:extLst>
                <a:ext uri="{63B3BB69-23CF-44E3-9099-C40C66FF867C}">
                  <a14:compatExt spid="_x0000_s8238"/>
                </a:ext>
                <a:ext uri="{FF2B5EF4-FFF2-40B4-BE49-F238E27FC236}">
                  <a16:creationId xmlns:a16="http://schemas.microsoft.com/office/drawing/2014/main" id="{00000000-0008-0000-0700-00002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13</xdr:row>
          <xdr:rowOff>99060</xdr:rowOff>
        </xdr:from>
        <xdr:to>
          <xdr:col>4</xdr:col>
          <xdr:colOff>419100</xdr:colOff>
          <xdr:row>13</xdr:row>
          <xdr:rowOff>342900</xdr:rowOff>
        </xdr:to>
        <xdr:sp macro="" textlink="">
          <xdr:nvSpPr>
            <xdr:cNvPr id="8239" name="Check Box 47" hidden="1">
              <a:extLst>
                <a:ext uri="{63B3BB69-23CF-44E3-9099-C40C66FF867C}">
                  <a14:compatExt spid="_x0000_s8239"/>
                </a:ext>
                <a:ext uri="{FF2B5EF4-FFF2-40B4-BE49-F238E27FC236}">
                  <a16:creationId xmlns:a16="http://schemas.microsoft.com/office/drawing/2014/main" id="{00000000-0008-0000-0700-00002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29</xdr:row>
          <xdr:rowOff>99060</xdr:rowOff>
        </xdr:from>
        <xdr:to>
          <xdr:col>4</xdr:col>
          <xdr:colOff>419100</xdr:colOff>
          <xdr:row>29</xdr:row>
          <xdr:rowOff>373380</xdr:rowOff>
        </xdr:to>
        <xdr:sp macro="" textlink="">
          <xdr:nvSpPr>
            <xdr:cNvPr id="8240" name="Check Box 48" hidden="1">
              <a:extLst>
                <a:ext uri="{63B3BB69-23CF-44E3-9099-C40C66FF867C}">
                  <a14:compatExt spid="_x0000_s8240"/>
                </a:ext>
                <a:ext uri="{FF2B5EF4-FFF2-40B4-BE49-F238E27FC236}">
                  <a16:creationId xmlns:a16="http://schemas.microsoft.com/office/drawing/2014/main" id="{00000000-0008-0000-0700-00003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15</xdr:row>
          <xdr:rowOff>45720</xdr:rowOff>
        </xdr:from>
        <xdr:to>
          <xdr:col>4</xdr:col>
          <xdr:colOff>419100</xdr:colOff>
          <xdr:row>15</xdr:row>
          <xdr:rowOff>312420</xdr:rowOff>
        </xdr:to>
        <xdr:sp macro="" textlink="">
          <xdr:nvSpPr>
            <xdr:cNvPr id="8241" name="Check Box 49" hidden="1">
              <a:extLst>
                <a:ext uri="{63B3BB69-23CF-44E3-9099-C40C66FF867C}">
                  <a14:compatExt spid="_x0000_s8241"/>
                </a:ext>
                <a:ext uri="{FF2B5EF4-FFF2-40B4-BE49-F238E27FC236}">
                  <a16:creationId xmlns:a16="http://schemas.microsoft.com/office/drawing/2014/main" id="{00000000-0008-0000-0700-00003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68580</xdr:colOff>
          <xdr:row>7</xdr:row>
          <xdr:rowOff>15240</xdr:rowOff>
        </xdr:from>
        <xdr:to>
          <xdr:col>4</xdr:col>
          <xdr:colOff>373380</xdr:colOff>
          <xdr:row>7</xdr:row>
          <xdr:rowOff>297180</xdr:rowOff>
        </xdr:to>
        <xdr:sp macro="" textlink="">
          <xdr:nvSpPr>
            <xdr:cNvPr id="8242" name="Check Box 50" hidden="1">
              <a:extLst>
                <a:ext uri="{63B3BB69-23CF-44E3-9099-C40C66FF867C}">
                  <a14:compatExt spid="_x0000_s8242"/>
                </a:ext>
                <a:ext uri="{FF2B5EF4-FFF2-40B4-BE49-F238E27FC236}">
                  <a16:creationId xmlns:a16="http://schemas.microsoft.com/office/drawing/2014/main" id="{00000000-0008-0000-0700-00003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mhlw.go.jp/stf/seisakunitsuite/bunya/0000183313.html" TargetMode="External"/><Relationship Id="rId1" Type="http://schemas.openxmlformats.org/officeDocument/2006/relationships/hyperlink" Target="https://www.mhlw.go.jp/content/001470633.pdf"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phrf.jp/csp/csp-hor/cctnp"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8.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J84"/>
  <sheetViews>
    <sheetView tabSelected="1" zoomScale="70" zoomScaleNormal="70" zoomScaleSheetLayoutView="70" workbookViewId="0">
      <selection activeCell="B4" sqref="B4"/>
    </sheetView>
  </sheetViews>
  <sheetFormatPr defaultColWidth="9" defaultRowHeight="13.2" outlineLevelRow="1" outlineLevelCol="1" x14ac:dyDescent="0.2"/>
  <cols>
    <col min="1" max="1" width="2.33203125" style="3" customWidth="1"/>
    <col min="2" max="2" width="8.33203125" style="3" bestFit="1" customWidth="1"/>
    <col min="3" max="3" width="14.88671875" style="3" customWidth="1"/>
    <col min="4" max="4" width="60.77734375" style="3" customWidth="1"/>
    <col min="5" max="5" width="29.5546875" style="3" customWidth="1"/>
    <col min="6" max="6" width="7.6640625" style="3" hidden="1" customWidth="1" outlineLevel="1"/>
    <col min="7" max="7" width="8" style="3" hidden="1" customWidth="1" outlineLevel="1"/>
    <col min="8" max="8" width="11.88671875" style="3" hidden="1" customWidth="1" outlineLevel="1"/>
    <col min="9" max="9" width="1.77734375" style="3" hidden="1" customWidth="1" outlineLevel="1"/>
    <col min="10" max="10" width="9" style="3" collapsed="1"/>
    <col min="11" max="16384" width="9" style="3"/>
  </cols>
  <sheetData>
    <row r="1" spans="1:5" s="64" customFormat="1" ht="16.2" x14ac:dyDescent="0.2">
      <c r="A1" s="63" t="s">
        <v>0</v>
      </c>
      <c r="D1" s="65"/>
    </row>
    <row r="2" spans="1:5" hidden="1" outlineLevel="1" x14ac:dyDescent="0.2">
      <c r="A2" s="16"/>
    </row>
    <row r="3" spans="1:5" hidden="1" outlineLevel="1" x14ac:dyDescent="0.2">
      <c r="A3" s="16"/>
    </row>
    <row r="4" spans="1:5" ht="13.2" customHeight="1" collapsed="1" x14ac:dyDescent="0.2">
      <c r="A4" s="16"/>
      <c r="E4" s="38"/>
    </row>
    <row r="5" spans="1:5" ht="19.2" x14ac:dyDescent="0.2">
      <c r="A5" s="17"/>
      <c r="B5" s="148" t="s">
        <v>1</v>
      </c>
      <c r="C5" s="148"/>
      <c r="D5" s="148"/>
      <c r="E5" s="148"/>
    </row>
    <row r="6" spans="1:5" ht="12.6" customHeight="1" x14ac:dyDescent="0.2">
      <c r="A6" s="16"/>
    </row>
    <row r="7" spans="1:5" ht="23.4" x14ac:dyDescent="0.2">
      <c r="A7" s="17"/>
      <c r="B7" s="149" t="s">
        <v>452</v>
      </c>
      <c r="C7" s="149"/>
      <c r="D7" s="149"/>
      <c r="E7" s="149"/>
    </row>
    <row r="8" spans="1:5" x14ac:dyDescent="0.2">
      <c r="B8" s="58"/>
      <c r="C8" s="18"/>
      <c r="D8" s="18"/>
      <c r="E8" s="18"/>
    </row>
    <row r="9" spans="1:5" ht="43.8" customHeight="1" x14ac:dyDescent="0.2">
      <c r="A9" s="19"/>
      <c r="B9" s="150" t="s">
        <v>457</v>
      </c>
      <c r="C9" s="150"/>
      <c r="D9" s="150"/>
      <c r="E9" s="150"/>
    </row>
    <row r="10" spans="1:5" ht="7.8" customHeight="1" x14ac:dyDescent="0.2">
      <c r="C10" s="11"/>
    </row>
    <row r="11" spans="1:5" ht="19.2" x14ac:dyDescent="0.2">
      <c r="A11" s="17"/>
      <c r="B11" s="35" t="s">
        <v>2</v>
      </c>
      <c r="C11" s="20" t="s">
        <v>3</v>
      </c>
    </row>
    <row r="12" spans="1:5" ht="19.2" x14ac:dyDescent="0.2">
      <c r="A12" s="17"/>
      <c r="B12" s="20" t="s">
        <v>4</v>
      </c>
      <c r="C12" s="20" t="s">
        <v>5</v>
      </c>
    </row>
    <row r="13" spans="1:5" ht="19.2" x14ac:dyDescent="0.2">
      <c r="A13" s="17"/>
      <c r="B13" s="20" t="s">
        <v>6</v>
      </c>
      <c r="C13" s="20" t="s">
        <v>7</v>
      </c>
    </row>
    <row r="14" spans="1:5" ht="19.2" x14ac:dyDescent="0.2">
      <c r="A14" s="17"/>
      <c r="B14" s="35" t="s">
        <v>8</v>
      </c>
      <c r="C14" s="35" t="s">
        <v>9</v>
      </c>
    </row>
    <row r="15" spans="1:5" ht="19.2" x14ac:dyDescent="0.2">
      <c r="A15" s="17"/>
      <c r="B15" s="35" t="s">
        <v>10</v>
      </c>
      <c r="C15" s="35" t="s">
        <v>11</v>
      </c>
    </row>
    <row r="16" spans="1:5" ht="19.2" x14ac:dyDescent="0.2">
      <c r="A16" s="17"/>
      <c r="B16" s="35" t="s">
        <v>12</v>
      </c>
      <c r="C16" s="35" t="s">
        <v>458</v>
      </c>
    </row>
    <row r="17" spans="1:9" ht="19.2" x14ac:dyDescent="0.2">
      <c r="A17" s="17"/>
      <c r="B17" s="35" t="s">
        <v>13</v>
      </c>
      <c r="C17" s="35" t="s">
        <v>14</v>
      </c>
    </row>
    <row r="18" spans="1:9" ht="19.2" x14ac:dyDescent="0.2">
      <c r="A18" s="17"/>
      <c r="B18" s="36" t="s">
        <v>15</v>
      </c>
      <c r="C18" s="36" t="s">
        <v>16</v>
      </c>
      <c r="D18" s="9" t="s">
        <v>459</v>
      </c>
    </row>
    <row r="19" spans="1:9" x14ac:dyDescent="0.2">
      <c r="D19" s="11"/>
    </row>
    <row r="20" spans="1:9" ht="19.2" x14ac:dyDescent="0.2">
      <c r="A20" s="17"/>
      <c r="B20" s="71" t="s">
        <v>17</v>
      </c>
      <c r="C20" s="72" t="s">
        <v>18</v>
      </c>
      <c r="D20" s="73" t="s">
        <v>19</v>
      </c>
      <c r="E20" s="74" t="s">
        <v>20</v>
      </c>
    </row>
    <row r="21" spans="1:9" ht="61.8" customHeight="1" x14ac:dyDescent="0.2">
      <c r="A21" s="21"/>
      <c r="B21" s="84">
        <v>1.01</v>
      </c>
      <c r="C21" s="83" t="s">
        <v>21</v>
      </c>
      <c r="D21" s="25"/>
      <c r="E21" s="81" t="s">
        <v>605</v>
      </c>
      <c r="F21" s="39"/>
      <c r="G21" s="39"/>
      <c r="H21" s="40"/>
      <c r="I21" s="40"/>
    </row>
    <row r="22" spans="1:9" ht="51.6" customHeight="1" x14ac:dyDescent="0.2">
      <c r="A22" s="21"/>
      <c r="B22" s="84">
        <v>1.02</v>
      </c>
      <c r="C22" s="83" t="s">
        <v>22</v>
      </c>
      <c r="D22" s="4"/>
      <c r="E22" s="81" t="s">
        <v>23</v>
      </c>
      <c r="F22" s="22" t="s">
        <v>24</v>
      </c>
      <c r="G22" s="22" t="s">
        <v>25</v>
      </c>
      <c r="H22" s="22" t="s">
        <v>26</v>
      </c>
    </row>
    <row r="23" spans="1:9" ht="51.6" customHeight="1" x14ac:dyDescent="0.2">
      <c r="A23" s="21"/>
      <c r="B23" s="84">
        <v>1.03</v>
      </c>
      <c r="C23" s="83" t="s">
        <v>27</v>
      </c>
      <c r="D23" s="5"/>
      <c r="E23" s="81" t="s">
        <v>494</v>
      </c>
      <c r="G23" s="41"/>
      <c r="H23" s="42"/>
    </row>
    <row r="24" spans="1:9" ht="61.8" customHeight="1" x14ac:dyDescent="0.2">
      <c r="A24" s="23"/>
      <c r="B24" s="84">
        <v>1.04</v>
      </c>
      <c r="C24" s="83" t="s">
        <v>28</v>
      </c>
      <c r="D24" s="6"/>
      <c r="E24" s="82" t="s">
        <v>29</v>
      </c>
    </row>
    <row r="25" spans="1:9" ht="39" customHeight="1" x14ac:dyDescent="0.2">
      <c r="A25" s="21"/>
      <c r="B25" s="84">
        <v>1.05</v>
      </c>
      <c r="C25" s="83" t="s">
        <v>485</v>
      </c>
      <c r="D25" s="59"/>
      <c r="E25" s="81" t="s">
        <v>30</v>
      </c>
      <c r="G25" s="41"/>
      <c r="H25" s="42"/>
    </row>
    <row r="26" spans="1:9" ht="39" customHeight="1" x14ac:dyDescent="0.2">
      <c r="A26" s="21"/>
      <c r="B26" s="84">
        <v>1.06</v>
      </c>
      <c r="C26" s="69" t="s">
        <v>537</v>
      </c>
      <c r="D26" s="59"/>
      <c r="E26" s="81" t="s">
        <v>31</v>
      </c>
      <c r="G26" s="41"/>
      <c r="H26" s="42"/>
    </row>
    <row r="27" spans="1:9" ht="57.6" customHeight="1" x14ac:dyDescent="0.2">
      <c r="A27" s="21"/>
      <c r="B27" s="84">
        <v>1.07</v>
      </c>
      <c r="C27" s="69" t="s">
        <v>538</v>
      </c>
      <c r="D27" s="60"/>
      <c r="E27" s="81" t="s">
        <v>32</v>
      </c>
      <c r="G27" s="41"/>
      <c r="H27" s="42"/>
    </row>
    <row r="28" spans="1:9" ht="30.6" customHeight="1" x14ac:dyDescent="0.2">
      <c r="B28" s="85">
        <v>1.08</v>
      </c>
      <c r="C28" s="70" t="s">
        <v>33</v>
      </c>
      <c r="D28" s="76"/>
      <c r="E28" s="75"/>
    </row>
    <row r="29" spans="1:9" ht="39" customHeight="1" x14ac:dyDescent="0.2">
      <c r="A29" s="21"/>
      <c r="B29" s="86">
        <v>1.081</v>
      </c>
      <c r="C29" s="69" t="s">
        <v>34</v>
      </c>
      <c r="D29" s="61"/>
      <c r="E29" s="81" t="s">
        <v>535</v>
      </c>
    </row>
    <row r="30" spans="1:9" ht="39" customHeight="1" x14ac:dyDescent="0.2">
      <c r="A30" s="21"/>
      <c r="B30" s="86">
        <v>1.0820000000000001</v>
      </c>
      <c r="C30" s="69" t="s">
        <v>35</v>
      </c>
      <c r="D30" s="61"/>
      <c r="E30" s="81" t="s">
        <v>36</v>
      </c>
    </row>
    <row r="31" spans="1:9" ht="39" customHeight="1" x14ac:dyDescent="0.2">
      <c r="A31" s="21"/>
      <c r="B31" s="86">
        <v>1.083</v>
      </c>
      <c r="C31" s="69" t="s">
        <v>37</v>
      </c>
      <c r="D31" s="62"/>
      <c r="E31" s="82" t="s">
        <v>38</v>
      </c>
    </row>
    <row r="32" spans="1:9" ht="130.19999999999999" customHeight="1" x14ac:dyDescent="0.2">
      <c r="A32" s="24"/>
      <c r="B32" s="87">
        <v>1.0840000000000001</v>
      </c>
      <c r="C32" s="69" t="s">
        <v>39</v>
      </c>
      <c r="D32" s="77" t="str">
        <f>D29&amp;"  "&amp;D30&amp;" "&amp;D31</f>
        <v xml:space="preserve">   </v>
      </c>
      <c r="E32" s="30" t="s">
        <v>40</v>
      </c>
    </row>
    <row r="33" spans="3:5" s="57" customFormat="1" ht="24" customHeight="1" x14ac:dyDescent="0.2">
      <c r="C33" s="159" t="s">
        <v>536</v>
      </c>
      <c r="D33" s="159"/>
      <c r="E33" s="159"/>
    </row>
    <row r="34" spans="3:5" ht="15" customHeight="1" x14ac:dyDescent="0.2"/>
    <row r="35" spans="3:5" hidden="1" outlineLevel="1" x14ac:dyDescent="0.2"/>
    <row r="36" spans="3:5" hidden="1" outlineLevel="1" x14ac:dyDescent="0.2">
      <c r="D36" s="3" t="s">
        <v>41</v>
      </c>
    </row>
    <row r="37" spans="3:5" hidden="1" outlineLevel="1" x14ac:dyDescent="0.2">
      <c r="D37" s="3" t="s">
        <v>42</v>
      </c>
    </row>
    <row r="38" spans="3:5" hidden="1" outlineLevel="1" x14ac:dyDescent="0.2">
      <c r="D38" s="3" t="s">
        <v>43</v>
      </c>
    </row>
    <row r="39" spans="3:5" hidden="1" outlineLevel="1" x14ac:dyDescent="0.2">
      <c r="D39" s="3" t="s">
        <v>44</v>
      </c>
    </row>
    <row r="40" spans="3:5" hidden="1" outlineLevel="1" x14ac:dyDescent="0.2">
      <c r="D40" s="3" t="s">
        <v>45</v>
      </c>
    </row>
    <row r="41" spans="3:5" hidden="1" outlineLevel="1" x14ac:dyDescent="0.2">
      <c r="D41" s="3" t="s">
        <v>46</v>
      </c>
    </row>
    <row r="42" spans="3:5" hidden="1" outlineLevel="1" x14ac:dyDescent="0.2">
      <c r="D42" s="3" t="s">
        <v>47</v>
      </c>
    </row>
    <row r="43" spans="3:5" hidden="1" outlineLevel="1" x14ac:dyDescent="0.2">
      <c r="D43" s="3" t="s">
        <v>48</v>
      </c>
    </row>
    <row r="44" spans="3:5" hidden="1" outlineLevel="1" x14ac:dyDescent="0.2">
      <c r="D44" s="3" t="s">
        <v>49</v>
      </c>
    </row>
    <row r="45" spans="3:5" hidden="1" outlineLevel="1" x14ac:dyDescent="0.2">
      <c r="D45" s="3" t="s">
        <v>50</v>
      </c>
    </row>
    <row r="46" spans="3:5" hidden="1" outlineLevel="1" x14ac:dyDescent="0.2">
      <c r="D46" s="3" t="s">
        <v>51</v>
      </c>
    </row>
    <row r="47" spans="3:5" hidden="1" outlineLevel="1" x14ac:dyDescent="0.2">
      <c r="D47" s="3" t="s">
        <v>52</v>
      </c>
    </row>
    <row r="48" spans="3:5" hidden="1" outlineLevel="1" x14ac:dyDescent="0.2">
      <c r="D48" s="3" t="s">
        <v>53</v>
      </c>
    </row>
    <row r="49" spans="4:4" hidden="1" outlineLevel="1" x14ac:dyDescent="0.2">
      <c r="D49" s="3" t="s">
        <v>54</v>
      </c>
    </row>
    <row r="50" spans="4:4" hidden="1" outlineLevel="1" x14ac:dyDescent="0.2">
      <c r="D50" s="3" t="s">
        <v>55</v>
      </c>
    </row>
    <row r="51" spans="4:4" hidden="1" outlineLevel="1" x14ac:dyDescent="0.2">
      <c r="D51" s="3" t="s">
        <v>56</v>
      </c>
    </row>
    <row r="52" spans="4:4" hidden="1" outlineLevel="1" x14ac:dyDescent="0.2">
      <c r="D52" s="3" t="s">
        <v>57</v>
      </c>
    </row>
    <row r="53" spans="4:4" hidden="1" outlineLevel="1" x14ac:dyDescent="0.2">
      <c r="D53" s="3" t="s">
        <v>58</v>
      </c>
    </row>
    <row r="54" spans="4:4" hidden="1" outlineLevel="1" x14ac:dyDescent="0.2">
      <c r="D54" s="3" t="s">
        <v>59</v>
      </c>
    </row>
    <row r="55" spans="4:4" hidden="1" outlineLevel="1" x14ac:dyDescent="0.2">
      <c r="D55" s="3" t="s">
        <v>60</v>
      </c>
    </row>
    <row r="56" spans="4:4" hidden="1" outlineLevel="1" x14ac:dyDescent="0.2">
      <c r="D56" s="3" t="s">
        <v>61</v>
      </c>
    </row>
    <row r="57" spans="4:4" hidden="1" outlineLevel="1" x14ac:dyDescent="0.2">
      <c r="D57" s="3" t="s">
        <v>62</v>
      </c>
    </row>
    <row r="58" spans="4:4" hidden="1" outlineLevel="1" x14ac:dyDescent="0.2">
      <c r="D58" s="3" t="s">
        <v>63</v>
      </c>
    </row>
    <row r="59" spans="4:4" hidden="1" outlineLevel="1" x14ac:dyDescent="0.2">
      <c r="D59" s="3" t="s">
        <v>64</v>
      </c>
    </row>
    <row r="60" spans="4:4" hidden="1" outlineLevel="1" x14ac:dyDescent="0.2">
      <c r="D60" s="3" t="s">
        <v>65</v>
      </c>
    </row>
    <row r="61" spans="4:4" hidden="1" outlineLevel="1" x14ac:dyDescent="0.2">
      <c r="D61" s="3" t="s">
        <v>66</v>
      </c>
    </row>
    <row r="62" spans="4:4" hidden="1" outlineLevel="1" x14ac:dyDescent="0.2">
      <c r="D62" s="3" t="s">
        <v>67</v>
      </c>
    </row>
    <row r="63" spans="4:4" hidden="1" outlineLevel="1" x14ac:dyDescent="0.2">
      <c r="D63" s="3" t="s">
        <v>68</v>
      </c>
    </row>
    <row r="64" spans="4:4" hidden="1" outlineLevel="1" x14ac:dyDescent="0.2">
      <c r="D64" s="3" t="s">
        <v>69</v>
      </c>
    </row>
    <row r="65" spans="4:4" hidden="1" outlineLevel="1" x14ac:dyDescent="0.2">
      <c r="D65" s="3" t="s">
        <v>70</v>
      </c>
    </row>
    <row r="66" spans="4:4" hidden="1" outlineLevel="1" x14ac:dyDescent="0.2">
      <c r="D66" s="3" t="s">
        <v>71</v>
      </c>
    </row>
    <row r="67" spans="4:4" hidden="1" outlineLevel="1" x14ac:dyDescent="0.2">
      <c r="D67" s="3" t="s">
        <v>72</v>
      </c>
    </row>
    <row r="68" spans="4:4" hidden="1" outlineLevel="1" x14ac:dyDescent="0.2">
      <c r="D68" s="3" t="s">
        <v>73</v>
      </c>
    </row>
    <row r="69" spans="4:4" hidden="1" outlineLevel="1" x14ac:dyDescent="0.2">
      <c r="D69" s="3" t="s">
        <v>74</v>
      </c>
    </row>
    <row r="70" spans="4:4" hidden="1" outlineLevel="1" x14ac:dyDescent="0.2">
      <c r="D70" s="3" t="s">
        <v>75</v>
      </c>
    </row>
    <row r="71" spans="4:4" hidden="1" outlineLevel="1" x14ac:dyDescent="0.2">
      <c r="D71" s="3" t="s">
        <v>76</v>
      </c>
    </row>
    <row r="72" spans="4:4" hidden="1" outlineLevel="1" x14ac:dyDescent="0.2">
      <c r="D72" s="3" t="s">
        <v>77</v>
      </c>
    </row>
    <row r="73" spans="4:4" hidden="1" outlineLevel="1" x14ac:dyDescent="0.2">
      <c r="D73" s="3" t="s">
        <v>78</v>
      </c>
    </row>
    <row r="74" spans="4:4" hidden="1" outlineLevel="1" x14ac:dyDescent="0.2">
      <c r="D74" s="3" t="s">
        <v>79</v>
      </c>
    </row>
    <row r="75" spans="4:4" hidden="1" outlineLevel="1" x14ac:dyDescent="0.2">
      <c r="D75" s="3" t="s">
        <v>80</v>
      </c>
    </row>
    <row r="76" spans="4:4" hidden="1" outlineLevel="1" x14ac:dyDescent="0.2">
      <c r="D76" s="3" t="s">
        <v>81</v>
      </c>
    </row>
    <row r="77" spans="4:4" hidden="1" outlineLevel="1" x14ac:dyDescent="0.2">
      <c r="D77" s="3" t="s">
        <v>82</v>
      </c>
    </row>
    <row r="78" spans="4:4" hidden="1" outlineLevel="1" x14ac:dyDescent="0.2">
      <c r="D78" s="3" t="s">
        <v>83</v>
      </c>
    </row>
    <row r="79" spans="4:4" hidden="1" outlineLevel="1" x14ac:dyDescent="0.2">
      <c r="D79" s="3" t="s">
        <v>84</v>
      </c>
    </row>
    <row r="80" spans="4:4" hidden="1" outlineLevel="1" x14ac:dyDescent="0.2">
      <c r="D80" s="3" t="s">
        <v>85</v>
      </c>
    </row>
    <row r="81" spans="4:4" hidden="1" outlineLevel="1" x14ac:dyDescent="0.2">
      <c r="D81" s="3" t="s">
        <v>86</v>
      </c>
    </row>
    <row r="82" spans="4:4" hidden="1" outlineLevel="1" x14ac:dyDescent="0.2">
      <c r="D82" s="3" t="s">
        <v>87</v>
      </c>
    </row>
    <row r="83" spans="4:4" hidden="1" outlineLevel="1" x14ac:dyDescent="0.2"/>
    <row r="84" spans="4:4" collapsed="1" x14ac:dyDescent="0.2"/>
  </sheetData>
  <sheetProtection algorithmName="SHA-512" hashValue="xzs3rGg2yt1DTSUil7hURVT+BZ3sPufOYHkV3XD7UJ4c3HhZJXhiQmVRGAaJ9McUMHSEpg9/NNhHnrnGCd8hVQ==" saltValue="Xy2gbQNenMhWeKyTgYImYg==" spinCount="100000" sheet="1" objects="1" scenarios="1"/>
  <mergeCells count="4">
    <mergeCell ref="B5:E5"/>
    <mergeCell ref="B7:E7"/>
    <mergeCell ref="C33:E33"/>
    <mergeCell ref="B9:E9"/>
  </mergeCells>
  <phoneticPr fontId="1"/>
  <dataValidations count="2">
    <dataValidation type="list" allowBlank="1" showInputMessage="1" showErrorMessage="1" sqref="D26" xr:uid="{00000000-0002-0000-0000-000000000000}">
      <formula1>$D$36:$D$82</formula1>
    </dataValidation>
    <dataValidation type="list" allowBlank="1" showInputMessage="1" showErrorMessage="1" sqref="D22" xr:uid="{00000000-0002-0000-0000-000001000000}">
      <formula1>$F$22:$H$22</formula1>
    </dataValidation>
  </dataValidations>
  <hyperlinks>
    <hyperlink ref="B12:C12" location="様式3!A1" display="【様式3】" xr:uid="{00000000-0004-0000-0000-000000000000}"/>
    <hyperlink ref="B13:C13" location="様式4!A1" display="【様式4】" xr:uid="{00000000-0004-0000-0000-000001000000}"/>
    <hyperlink ref="B11:C11" location="様式2!A1" display="【様式2】" xr:uid="{00000000-0004-0000-0000-000002000000}"/>
    <hyperlink ref="B14:C14" location="様式5!A1" display="【様式5】" xr:uid="{00000000-0004-0000-0000-000003000000}"/>
    <hyperlink ref="B15:C15" location="様式6!A1" display="【様式6】" xr:uid="{00000000-0004-0000-0000-000004000000}"/>
    <hyperlink ref="B16:C16" location="様式7!A1" display="【様式7】" xr:uid="{00000000-0004-0000-0000-000005000000}"/>
    <hyperlink ref="B18:C18" location="様式8!A1" display="【様式8】" xr:uid="{00000000-0004-0000-0000-000006000000}"/>
    <hyperlink ref="B11" location="様式2!A1" display="【様式2】" xr:uid="{00000000-0004-0000-0000-000007000000}"/>
    <hyperlink ref="B17" location="様式8!A1" display="【様式8】" xr:uid="{00000000-0004-0000-0000-000008000000}"/>
    <hyperlink ref="C17" location="様式8!A1" display="申請前チェックリスト" xr:uid="{00000000-0004-0000-0000-000009000000}"/>
    <hyperlink ref="B18" location="'様式9 '!A1" display="【様式9】" xr:uid="{00000000-0004-0000-0000-00000A000000}"/>
    <hyperlink ref="C18" location="'様式9 '!A1" display="体制整備誓約書" xr:uid="{00000000-0004-0000-0000-00000B000000}"/>
  </hyperlinks>
  <printOptions horizontalCentered="1"/>
  <pageMargins left="0.59055118110236227" right="0.59055118110236227" top="0.59055118110236227" bottom="0.59055118110236227" header="0.39370078740157483" footer="0.39370078740157483"/>
  <pageSetup paperSize="9" scale="79" orientation="portrait" horizontalDpi="1200" verticalDpi="1200" r:id="rId1"/>
  <headerFooter>
    <oddFooter xml:space="preserve">&amp;L( &amp;F-&amp;A )&amp;RPage &amp;P/&amp;N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M26"/>
  <sheetViews>
    <sheetView zoomScale="85" zoomScaleNormal="85" zoomScaleSheetLayoutView="85" workbookViewId="0">
      <selection activeCell="B5" sqref="B5:E5"/>
    </sheetView>
  </sheetViews>
  <sheetFormatPr defaultColWidth="9" defaultRowHeight="13.2" outlineLevelRow="1" outlineLevelCol="1" x14ac:dyDescent="0.2"/>
  <cols>
    <col min="1" max="1" width="3.88671875" style="3" customWidth="1"/>
    <col min="2" max="2" width="5.21875" style="3" customWidth="1"/>
    <col min="3" max="3" width="27.44140625" style="3" customWidth="1"/>
    <col min="4" max="4" width="37.21875" style="3" customWidth="1"/>
    <col min="5" max="5" width="42" style="3" customWidth="1"/>
    <col min="6" max="11" width="9.88671875" style="7" hidden="1" customWidth="1" outlineLevel="1"/>
    <col min="12" max="12" width="1" style="7" hidden="1" customWidth="1" outlineLevel="1"/>
    <col min="13" max="13" width="2.33203125" style="3" customWidth="1" collapsed="1"/>
    <col min="14" max="16384" width="9" style="3"/>
  </cols>
  <sheetData>
    <row r="1" spans="1:12" s="64" customFormat="1" ht="16.2" x14ac:dyDescent="0.2">
      <c r="A1" s="67" t="s">
        <v>419</v>
      </c>
      <c r="D1" s="65"/>
      <c r="E1" s="66"/>
      <c r="F1" s="68"/>
      <c r="G1" s="68"/>
      <c r="H1" s="68"/>
      <c r="I1" s="68"/>
      <c r="J1" s="68"/>
      <c r="K1" s="68"/>
      <c r="L1" s="68"/>
    </row>
    <row r="2" spans="1:12" hidden="1" outlineLevel="1" x14ac:dyDescent="0.2">
      <c r="A2" s="12"/>
      <c r="D2" s="13"/>
      <c r="E2" s="2"/>
    </row>
    <row r="3" spans="1:12" hidden="1" outlineLevel="1" x14ac:dyDescent="0.2">
      <c r="A3" s="12"/>
      <c r="D3" s="13"/>
      <c r="E3" s="2"/>
    </row>
    <row r="4" spans="1:12" collapsed="1" x14ac:dyDescent="0.2">
      <c r="A4" s="12"/>
      <c r="D4" s="13"/>
      <c r="E4" s="2"/>
    </row>
    <row r="5" spans="1:12" ht="21" x14ac:dyDescent="0.2">
      <c r="B5" s="151" t="s">
        <v>453</v>
      </c>
      <c r="C5" s="151"/>
      <c r="D5" s="151"/>
      <c r="E5" s="151"/>
    </row>
    <row r="6" spans="1:12" x14ac:dyDescent="0.2">
      <c r="A6" s="26"/>
      <c r="B6" s="26"/>
      <c r="C6" s="26"/>
      <c r="D6" s="26"/>
      <c r="E6" s="26"/>
      <c r="F6" s="8"/>
      <c r="G6" s="8"/>
      <c r="H6" s="8"/>
      <c r="I6" s="8"/>
      <c r="J6" s="8"/>
      <c r="K6" s="8"/>
      <c r="L6" s="8"/>
    </row>
    <row r="7" spans="1:12" ht="41.4" x14ac:dyDescent="0.2">
      <c r="A7" s="27"/>
      <c r="B7" s="152" t="s">
        <v>554</v>
      </c>
      <c r="C7" s="152"/>
      <c r="D7" s="152"/>
      <c r="E7" s="152"/>
    </row>
    <row r="8" spans="1:12" ht="14.85" customHeight="1" x14ac:dyDescent="0.2">
      <c r="A8" s="29" t="s">
        <v>88</v>
      </c>
      <c r="B8" s="153" t="s">
        <v>89</v>
      </c>
      <c r="C8" s="153"/>
      <c r="D8" s="37"/>
      <c r="E8" s="37"/>
    </row>
    <row r="9" spans="1:12" x14ac:dyDescent="0.2">
      <c r="B9" s="71" t="s">
        <v>17</v>
      </c>
      <c r="C9" s="72" t="s">
        <v>18</v>
      </c>
      <c r="D9" s="72" t="s">
        <v>19</v>
      </c>
      <c r="E9" s="74" t="s">
        <v>20</v>
      </c>
    </row>
    <row r="10" spans="1:12" ht="28.2" x14ac:dyDescent="0.2">
      <c r="A10" s="32"/>
      <c r="B10" s="78">
        <f>様式1!$B$24</f>
        <v>1.04</v>
      </c>
      <c r="C10" s="88" t="str">
        <f>様式1!C24</f>
        <v>施設名</v>
      </c>
      <c r="D10" s="154">
        <f>様式1!$D$24</f>
        <v>0</v>
      </c>
      <c r="E10" s="155"/>
      <c r="F10" s="22"/>
      <c r="G10" s="22"/>
      <c r="H10" s="8"/>
      <c r="I10" s="8"/>
      <c r="J10" s="8"/>
      <c r="K10" s="8"/>
      <c r="L10" s="8"/>
    </row>
    <row r="11" spans="1:12" ht="48.6" customHeight="1" x14ac:dyDescent="0.2">
      <c r="A11" s="14" t="s">
        <v>90</v>
      </c>
      <c r="B11" s="79">
        <v>2.0099999999999998</v>
      </c>
      <c r="C11" s="89" t="s">
        <v>445</v>
      </c>
      <c r="D11" s="51"/>
      <c r="E11" s="90"/>
      <c r="F11" s="28" t="s">
        <v>91</v>
      </c>
      <c r="G11" s="7" t="s">
        <v>92</v>
      </c>
      <c r="H11" s="7" t="s">
        <v>93</v>
      </c>
      <c r="I11" s="7" t="s">
        <v>94</v>
      </c>
      <c r="J11" s="7" t="s">
        <v>95</v>
      </c>
      <c r="K11" s="7" t="s">
        <v>96</v>
      </c>
      <c r="L11" s="7" t="s">
        <v>97</v>
      </c>
    </row>
    <row r="12" spans="1:12" ht="66" customHeight="1" x14ac:dyDescent="0.2">
      <c r="A12" s="14" t="s">
        <v>90</v>
      </c>
      <c r="B12" s="79">
        <v>2.02</v>
      </c>
      <c r="C12" s="69" t="s">
        <v>444</v>
      </c>
      <c r="D12" s="51"/>
      <c r="E12" s="90" t="s">
        <v>461</v>
      </c>
      <c r="F12" s="7" t="s">
        <v>98</v>
      </c>
      <c r="G12" s="7" t="s">
        <v>99</v>
      </c>
    </row>
    <row r="13" spans="1:12" ht="62.4" customHeight="1" x14ac:dyDescent="0.2">
      <c r="A13" s="14" t="s">
        <v>90</v>
      </c>
      <c r="B13" s="79">
        <v>2.0299999999999998</v>
      </c>
      <c r="C13" s="69" t="s">
        <v>406</v>
      </c>
      <c r="D13" s="52"/>
      <c r="E13" s="90" t="s">
        <v>463</v>
      </c>
    </row>
    <row r="14" spans="1:12" ht="62.4" customHeight="1" x14ac:dyDescent="0.2">
      <c r="A14" s="14" t="s">
        <v>90</v>
      </c>
      <c r="B14" s="79">
        <v>2.04</v>
      </c>
      <c r="C14" s="89" t="s">
        <v>100</v>
      </c>
      <c r="D14" s="52"/>
      <c r="E14" s="90" t="s">
        <v>555</v>
      </c>
    </row>
    <row r="15" spans="1:12" ht="103.8" customHeight="1" x14ac:dyDescent="0.2">
      <c r="A15" s="14" t="s">
        <v>90</v>
      </c>
      <c r="B15" s="79">
        <v>2.0499999999999998</v>
      </c>
      <c r="C15" s="69" t="s">
        <v>404</v>
      </c>
      <c r="D15" s="51"/>
      <c r="E15" s="96" t="s">
        <v>545</v>
      </c>
      <c r="F15" s="28" t="s">
        <v>543</v>
      </c>
      <c r="G15" s="28" t="s">
        <v>544</v>
      </c>
    </row>
    <row r="16" spans="1:12" ht="45.6" customHeight="1" x14ac:dyDescent="0.2">
      <c r="A16" s="14"/>
      <c r="B16" s="79">
        <v>2.06</v>
      </c>
      <c r="C16" s="69" t="s">
        <v>405</v>
      </c>
      <c r="D16" s="52"/>
      <c r="E16" s="91" t="s">
        <v>546</v>
      </c>
    </row>
    <row r="17" spans="1:7" ht="26.4" customHeight="1" x14ac:dyDescent="0.2">
      <c r="B17" s="156" t="s">
        <v>462</v>
      </c>
      <c r="C17" s="157"/>
      <c r="D17" s="157"/>
      <c r="E17" s="158"/>
    </row>
    <row r="18" spans="1:7" ht="37.200000000000003" customHeight="1" x14ac:dyDescent="0.2">
      <c r="B18" s="80">
        <v>2.0699999999999998</v>
      </c>
      <c r="C18" s="94" t="s">
        <v>101</v>
      </c>
      <c r="D18" s="98"/>
      <c r="E18" s="92" t="s">
        <v>443</v>
      </c>
    </row>
    <row r="19" spans="1:7" ht="38.4" customHeight="1" x14ac:dyDescent="0.2">
      <c r="B19" s="80">
        <v>2.08</v>
      </c>
      <c r="C19" s="94" t="s">
        <v>102</v>
      </c>
      <c r="D19" s="99"/>
      <c r="E19" s="92" t="s">
        <v>542</v>
      </c>
    </row>
    <row r="20" spans="1:7" ht="61.8" customHeight="1" x14ac:dyDescent="0.2">
      <c r="B20" s="80">
        <v>2.09</v>
      </c>
      <c r="C20" s="95" t="s">
        <v>103</v>
      </c>
      <c r="D20" s="100"/>
      <c r="E20" s="92" t="s">
        <v>541</v>
      </c>
    </row>
    <row r="21" spans="1:7" ht="88.2" customHeight="1" x14ac:dyDescent="0.2">
      <c r="A21" s="14"/>
      <c r="B21" s="80">
        <v>2.1</v>
      </c>
      <c r="C21" s="95" t="s">
        <v>547</v>
      </c>
      <c r="D21" s="101"/>
      <c r="E21" s="97" t="s">
        <v>551</v>
      </c>
      <c r="F21" s="28" t="s">
        <v>549</v>
      </c>
      <c r="G21" s="28" t="s">
        <v>550</v>
      </c>
    </row>
    <row r="22" spans="1:7" ht="38.4" customHeight="1" x14ac:dyDescent="0.2">
      <c r="A22" s="14"/>
      <c r="B22" s="80">
        <v>2.11</v>
      </c>
      <c r="C22" s="95" t="s">
        <v>548</v>
      </c>
      <c r="D22" s="98"/>
      <c r="E22" s="92" t="s">
        <v>556</v>
      </c>
    </row>
    <row r="23" spans="1:7" ht="68.400000000000006" customHeight="1" x14ac:dyDescent="0.2">
      <c r="A23" s="14"/>
      <c r="B23" s="80">
        <v>2.12</v>
      </c>
      <c r="C23" s="95" t="s">
        <v>552</v>
      </c>
      <c r="D23" s="98"/>
      <c r="E23" s="92" t="s">
        <v>540</v>
      </c>
    </row>
    <row r="24" spans="1:7" ht="68.400000000000006" customHeight="1" x14ac:dyDescent="0.2">
      <c r="B24" s="80">
        <v>2.13</v>
      </c>
      <c r="C24" s="95" t="s">
        <v>553</v>
      </c>
      <c r="D24" s="98"/>
      <c r="E24" s="93" t="s">
        <v>539</v>
      </c>
    </row>
    <row r="25" spans="1:7" x14ac:dyDescent="0.2">
      <c r="D25" s="103"/>
    </row>
    <row r="26" spans="1:7" x14ac:dyDescent="0.2">
      <c r="D26" s="103"/>
    </row>
  </sheetData>
  <sheetProtection algorithmName="SHA-512" hashValue="M01uQg8Rx1Arxx57WX17i51yC2XPqPGyDpSDMlZ7eHlqzukpVy8qDtjs4AApXgVZGFBDvGWwqbDdksHUIfPg8w==" saltValue="10PIGgNe/57O4H5E4SXViQ==" spinCount="100000" sheet="1" objects="1" scenarios="1"/>
  <mergeCells count="5">
    <mergeCell ref="B5:E5"/>
    <mergeCell ref="B7:E7"/>
    <mergeCell ref="B8:C8"/>
    <mergeCell ref="D10:E10"/>
    <mergeCell ref="B17:E17"/>
  </mergeCells>
  <phoneticPr fontId="1"/>
  <dataValidations count="4">
    <dataValidation type="list" allowBlank="1" showInputMessage="1" showErrorMessage="1" sqref="D21" xr:uid="{00000000-0002-0000-0100-000000000000}">
      <formula1>$F$21:$G$21</formula1>
    </dataValidation>
    <dataValidation type="list" allowBlank="1" showInputMessage="1" showErrorMessage="1" sqref="D15" xr:uid="{00000000-0002-0000-0100-000001000000}">
      <formula1>$F$15:$G$15</formula1>
    </dataValidation>
    <dataValidation type="list" allowBlank="1" showInputMessage="1" showErrorMessage="1" sqref="D12 D23" xr:uid="{00000000-0002-0000-0100-000002000000}">
      <formula1>$F$12:$G$12</formula1>
    </dataValidation>
    <dataValidation type="list" allowBlank="1" showInputMessage="1" showErrorMessage="1" sqref="D11" xr:uid="{00000000-0002-0000-0100-000003000000}">
      <formula1>$F$11:$L$11</formula1>
    </dataValidation>
  </dataValidations>
  <hyperlinks>
    <hyperlink ref="E15" r:id="rId1" display="https://www.mhlw.go.jp/content/001470633.pdf" xr:uid="{00000000-0004-0000-0100-000001000000}"/>
    <hyperlink ref="E21" r:id="rId2" display="https://www.mhlw.go.jp/stf/seisakunitsuite/bunya/0000183313.html" xr:uid="{00000000-0004-0000-0100-000000000000}"/>
  </hyperlinks>
  <printOptions horizontalCentered="1"/>
  <pageMargins left="0.55118110236220474" right="0.55118110236220474" top="0.59055118110236227" bottom="0.59055118110236227" header="0.39370078740157483" footer="0.39370078740157483"/>
  <pageSetup paperSize="9" scale="81" fitToHeight="0" orientation="portrait" r:id="rId3"/>
  <headerFooter>
    <oddFooter>&amp;L( &amp;F-&amp;A )&amp;R（ Page &amp;P/&amp;N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H78"/>
  <sheetViews>
    <sheetView view="pageBreakPreview" zoomScaleNormal="100" zoomScaleSheetLayoutView="100" workbookViewId="0">
      <selection activeCell="B2" sqref="B2"/>
    </sheetView>
  </sheetViews>
  <sheetFormatPr defaultColWidth="9" defaultRowHeight="13.2" outlineLevelCol="1" x14ac:dyDescent="0.2"/>
  <cols>
    <col min="1" max="1" width="0.21875" style="171" customWidth="1"/>
    <col min="2" max="2" width="7.109375" style="171" customWidth="1"/>
    <col min="3" max="3" width="77.44140625" style="171" customWidth="1"/>
    <col min="4" max="4" width="11.44140625" style="171" customWidth="1"/>
    <col min="5" max="5" width="10.88671875" style="169" customWidth="1"/>
    <col min="6" max="7" width="7.109375" style="173" hidden="1" customWidth="1" outlineLevel="1"/>
    <col min="8" max="8" width="9" style="171" collapsed="1"/>
    <col min="9" max="16384" width="9" style="171"/>
  </cols>
  <sheetData>
    <row r="1" spans="1:7" s="161" customFormat="1" ht="16.2" x14ac:dyDescent="0.2">
      <c r="A1" s="160" t="s">
        <v>420</v>
      </c>
      <c r="C1" s="162"/>
      <c r="E1" s="163"/>
      <c r="F1" s="164"/>
      <c r="G1" s="164"/>
    </row>
    <row r="2" spans="1:7" ht="12.6" customHeight="1" x14ac:dyDescent="0.2">
      <c r="A2" s="165"/>
      <c r="B2" s="166"/>
      <c r="C2" s="167"/>
      <c r="D2" s="168"/>
      <c r="F2" s="170"/>
      <c r="G2" s="170"/>
    </row>
    <row r="3" spans="1:7" ht="19.2" x14ac:dyDescent="0.2">
      <c r="B3" s="172" t="s">
        <v>456</v>
      </c>
      <c r="C3" s="172"/>
      <c r="D3" s="172"/>
      <c r="E3" s="172"/>
    </row>
    <row r="4" spans="1:7" ht="12.6" customHeight="1" x14ac:dyDescent="0.2">
      <c r="B4" s="174"/>
      <c r="C4" s="174"/>
      <c r="D4" s="174"/>
      <c r="E4" s="175"/>
      <c r="F4" s="170"/>
      <c r="G4" s="170"/>
    </row>
    <row r="5" spans="1:7" ht="41.4" x14ac:dyDescent="0.2">
      <c r="A5" s="176"/>
      <c r="B5" s="177" t="s">
        <v>558</v>
      </c>
      <c r="C5" s="177"/>
      <c r="D5" s="177"/>
      <c r="E5" s="177"/>
    </row>
    <row r="6" spans="1:7" x14ac:dyDescent="0.2">
      <c r="B6" s="178" t="s">
        <v>17</v>
      </c>
      <c r="C6" s="178" t="s">
        <v>18</v>
      </c>
      <c r="D6" s="178" t="s">
        <v>19</v>
      </c>
      <c r="E6" s="179" t="s">
        <v>20</v>
      </c>
    </row>
    <row r="7" spans="1:7" ht="33" customHeight="1" x14ac:dyDescent="0.2">
      <c r="A7" s="180"/>
      <c r="B7" s="181">
        <f>様式1!B24</f>
        <v>1.04</v>
      </c>
      <c r="C7" s="182">
        <f>様式1!D24</f>
        <v>0</v>
      </c>
      <c r="D7" s="183"/>
      <c r="E7" s="184"/>
      <c r="F7" s="170"/>
      <c r="G7" s="170"/>
    </row>
    <row r="8" spans="1:7" s="185" customFormat="1" ht="24.6" customHeight="1" x14ac:dyDescent="0.2">
      <c r="B8" s="186">
        <v>3.01</v>
      </c>
      <c r="C8" s="187" t="s">
        <v>497</v>
      </c>
      <c r="D8" s="188"/>
      <c r="E8" s="189"/>
      <c r="F8" s="190"/>
      <c r="G8" s="190"/>
    </row>
    <row r="9" spans="1:7" ht="32.4" customHeight="1" x14ac:dyDescent="0.2">
      <c r="B9" s="191" t="s">
        <v>495</v>
      </c>
      <c r="C9" s="192" t="s">
        <v>464</v>
      </c>
      <c r="D9" s="15"/>
      <c r="E9" s="193" t="str">
        <f>"（"&amp;$F$9&amp;"／"&amp;$G$9&amp;"）"</f>
        <v>（◎はい／×いいえ）</v>
      </c>
      <c r="F9" s="194" t="s">
        <v>104</v>
      </c>
      <c r="G9" s="195" t="s">
        <v>105</v>
      </c>
    </row>
    <row r="10" spans="1:7" ht="37.200000000000003" customHeight="1" x14ac:dyDescent="0.2">
      <c r="B10" s="196" t="s">
        <v>524</v>
      </c>
      <c r="C10" s="192" t="s">
        <v>465</v>
      </c>
      <c r="D10" s="15"/>
      <c r="E10" s="193" t="str">
        <f>"（"&amp;$F$9&amp;"／"&amp;$G$9&amp;"）"</f>
        <v>（◎はい／×いいえ）</v>
      </c>
    </row>
    <row r="11" spans="1:7" s="185" customFormat="1" ht="24.6" customHeight="1" x14ac:dyDescent="0.2">
      <c r="B11" s="186">
        <v>3.02</v>
      </c>
      <c r="C11" s="187" t="s">
        <v>498</v>
      </c>
      <c r="D11" s="197"/>
      <c r="E11" s="198"/>
      <c r="F11" s="190"/>
      <c r="G11" s="190"/>
    </row>
    <row r="12" spans="1:7" ht="32.4" customHeight="1" x14ac:dyDescent="0.2">
      <c r="B12" s="191" t="s">
        <v>495</v>
      </c>
      <c r="C12" s="192" t="s">
        <v>106</v>
      </c>
      <c r="D12" s="15"/>
      <c r="E12" s="193" t="str">
        <f>"（"&amp;$F$9&amp;"／"&amp;$G$9&amp;"）"</f>
        <v>（◎はい／×いいえ）</v>
      </c>
    </row>
    <row r="13" spans="1:7" ht="32.4" customHeight="1" x14ac:dyDescent="0.2">
      <c r="B13" s="191" t="s">
        <v>496</v>
      </c>
      <c r="C13" s="192" t="s">
        <v>107</v>
      </c>
      <c r="D13" s="15"/>
      <c r="E13" s="193" t="str">
        <f>"（"&amp;$F$9&amp;"／"&amp;$G$9&amp;"）"</f>
        <v>（◎はい／×いいえ）</v>
      </c>
    </row>
    <row r="14" spans="1:7" s="185" customFormat="1" ht="24.6" customHeight="1" x14ac:dyDescent="0.2">
      <c r="B14" s="186">
        <v>3.03</v>
      </c>
      <c r="C14" s="187" t="s">
        <v>499</v>
      </c>
      <c r="D14" s="197"/>
      <c r="E14" s="198"/>
      <c r="F14" s="190"/>
      <c r="G14" s="190"/>
    </row>
    <row r="15" spans="1:7" ht="32.4" customHeight="1" x14ac:dyDescent="0.2">
      <c r="B15" s="191" t="s">
        <v>495</v>
      </c>
      <c r="C15" s="192" t="s">
        <v>466</v>
      </c>
      <c r="D15" s="15"/>
      <c r="E15" s="193" t="str">
        <f t="shared" ref="E15:E23" si="0">"（"&amp;$F$9&amp;"／"&amp;$G$9&amp;"）"</f>
        <v>（◎はい／×いいえ）</v>
      </c>
    </row>
    <row r="16" spans="1:7" ht="103.2" customHeight="1" x14ac:dyDescent="0.2">
      <c r="B16" s="196" t="s">
        <v>620</v>
      </c>
      <c r="C16" s="199" t="s">
        <v>609</v>
      </c>
      <c r="D16" s="15"/>
      <c r="E16" s="193" t="str">
        <f t="shared" si="0"/>
        <v>（◎はい／×いいえ）</v>
      </c>
    </row>
    <row r="17" spans="2:7" ht="37.200000000000003" customHeight="1" x14ac:dyDescent="0.2">
      <c r="B17" s="196" t="s">
        <v>518</v>
      </c>
      <c r="C17" s="192" t="s">
        <v>467</v>
      </c>
      <c r="D17" s="15"/>
      <c r="E17" s="193" t="str">
        <f t="shared" si="0"/>
        <v>（◎はい／×いいえ）</v>
      </c>
    </row>
    <row r="18" spans="2:7" ht="32.4" customHeight="1" x14ac:dyDescent="0.2">
      <c r="B18" s="191" t="s">
        <v>264</v>
      </c>
      <c r="C18" s="192" t="s">
        <v>407</v>
      </c>
      <c r="D18" s="15"/>
      <c r="E18" s="193" t="str">
        <f t="shared" si="0"/>
        <v>（◎はい／×いいえ）</v>
      </c>
    </row>
    <row r="19" spans="2:7" ht="37.200000000000003" customHeight="1" x14ac:dyDescent="0.2">
      <c r="B19" s="196" t="s">
        <v>519</v>
      </c>
      <c r="C19" s="192" t="s">
        <v>108</v>
      </c>
      <c r="D19" s="15"/>
      <c r="E19" s="200" t="str">
        <f t="shared" si="0"/>
        <v>（◎はい／×いいえ）</v>
      </c>
    </row>
    <row r="20" spans="2:7" ht="32.4" customHeight="1" x14ac:dyDescent="0.2">
      <c r="B20" s="191" t="s">
        <v>299</v>
      </c>
      <c r="C20" s="192" t="s">
        <v>408</v>
      </c>
      <c r="D20" s="15"/>
      <c r="E20" s="200" t="str">
        <f t="shared" si="0"/>
        <v>（◎はい／×いいえ）</v>
      </c>
    </row>
    <row r="21" spans="2:7" ht="37.200000000000003" customHeight="1" x14ac:dyDescent="0.2">
      <c r="B21" s="196" t="s">
        <v>522</v>
      </c>
      <c r="C21" s="192" t="s">
        <v>109</v>
      </c>
      <c r="D21" s="15"/>
      <c r="E21" s="193" t="str">
        <f t="shared" si="0"/>
        <v>（◎はい／×いいえ）</v>
      </c>
    </row>
    <row r="22" spans="2:7" ht="32.4" customHeight="1" x14ac:dyDescent="0.2">
      <c r="B22" s="191" t="s">
        <v>500</v>
      </c>
      <c r="C22" s="192" t="s">
        <v>468</v>
      </c>
      <c r="D22" s="15"/>
      <c r="E22" s="193" t="str">
        <f t="shared" si="0"/>
        <v>（◎はい／×いいえ）</v>
      </c>
    </row>
    <row r="23" spans="2:7" ht="32.4" customHeight="1" x14ac:dyDescent="0.2">
      <c r="B23" s="191" t="s">
        <v>501</v>
      </c>
      <c r="C23" s="192" t="s">
        <v>557</v>
      </c>
      <c r="D23" s="15"/>
      <c r="E23" s="193" t="str">
        <f t="shared" si="0"/>
        <v>（◎はい／×いいえ）</v>
      </c>
    </row>
    <row r="24" spans="2:7" s="185" customFormat="1" ht="24" customHeight="1" x14ac:dyDescent="0.2">
      <c r="B24" s="186">
        <v>3.04</v>
      </c>
      <c r="C24" s="187" t="s">
        <v>505</v>
      </c>
      <c r="D24" s="201"/>
      <c r="E24" s="202"/>
      <c r="F24" s="190"/>
      <c r="G24" s="190"/>
    </row>
    <row r="25" spans="2:7" ht="22.8" customHeight="1" x14ac:dyDescent="0.2">
      <c r="B25" s="203"/>
      <c r="C25" s="204" t="s">
        <v>110</v>
      </c>
      <c r="D25" s="205"/>
      <c r="E25" s="206"/>
    </row>
    <row r="26" spans="2:7" ht="25.8" customHeight="1" x14ac:dyDescent="0.2">
      <c r="B26" s="191" t="s">
        <v>495</v>
      </c>
      <c r="C26" s="192" t="s">
        <v>111</v>
      </c>
      <c r="D26" s="15"/>
      <c r="E26" s="193" t="str">
        <f>"（"&amp;$F$9&amp;"／"&amp;$G$9&amp;"）"</f>
        <v>（◎はい／×いいえ）</v>
      </c>
    </row>
    <row r="27" spans="2:7" ht="25.8" customHeight="1" x14ac:dyDescent="0.2">
      <c r="B27" s="191" t="s">
        <v>496</v>
      </c>
      <c r="C27" s="192" t="s">
        <v>112</v>
      </c>
      <c r="D27" s="15"/>
      <c r="E27" s="193" t="str">
        <f>"（"&amp;$F$9&amp;"／"&amp;$G$9&amp;"）"</f>
        <v>（◎はい／×いいえ）</v>
      </c>
    </row>
    <row r="28" spans="2:7" ht="25.8" customHeight="1" x14ac:dyDescent="0.2">
      <c r="B28" s="191" t="s">
        <v>502</v>
      </c>
      <c r="C28" s="192" t="s">
        <v>113</v>
      </c>
      <c r="D28" s="15"/>
      <c r="E28" s="193" t="str">
        <f>"（"&amp;$F$9&amp;"／"&amp;$G$9&amp;"）"</f>
        <v>（◎はい／×いいえ）</v>
      </c>
    </row>
    <row r="29" spans="2:7" ht="22.8" customHeight="1" x14ac:dyDescent="0.2">
      <c r="B29" s="207"/>
      <c r="C29" s="208" t="s">
        <v>114</v>
      </c>
      <c r="D29" s="209"/>
      <c r="E29" s="193"/>
    </row>
    <row r="30" spans="2:7" ht="32.4" customHeight="1" x14ac:dyDescent="0.2">
      <c r="B30" s="196" t="s">
        <v>520</v>
      </c>
      <c r="C30" s="192" t="s">
        <v>115</v>
      </c>
      <c r="D30" s="15"/>
      <c r="E30" s="193" t="str">
        <f>"（"&amp;$F$9&amp;"／"&amp;$G$9&amp;"）"</f>
        <v>（◎はい／×いいえ）</v>
      </c>
    </row>
    <row r="31" spans="2:7" ht="32.4" customHeight="1" x14ac:dyDescent="0.2">
      <c r="B31" s="196" t="s">
        <v>519</v>
      </c>
      <c r="C31" s="192" t="s">
        <v>576</v>
      </c>
      <c r="D31" s="15"/>
      <c r="E31" s="193" t="str">
        <f>"（"&amp;$F$9&amp;"／"&amp;$G$9&amp;"）"</f>
        <v>（◎はい／×いいえ）</v>
      </c>
    </row>
    <row r="32" spans="2:7" ht="32.4" customHeight="1" x14ac:dyDescent="0.2">
      <c r="B32" s="196" t="s">
        <v>521</v>
      </c>
      <c r="C32" s="192" t="s">
        <v>469</v>
      </c>
      <c r="D32" s="15"/>
      <c r="E32" s="193" t="str">
        <f>"（"&amp;$F$9&amp;"／"&amp;$G$9&amp;"）"</f>
        <v>（◎はい／×いいえ）</v>
      </c>
    </row>
    <row r="33" spans="2:7" ht="32.4" customHeight="1" x14ac:dyDescent="0.2">
      <c r="B33" s="196" t="s">
        <v>522</v>
      </c>
      <c r="C33" s="192" t="s">
        <v>470</v>
      </c>
      <c r="D33" s="15"/>
      <c r="E33" s="193" t="str">
        <f>"（"&amp;$F$9&amp;"／"&amp;$G$9&amp;"）"</f>
        <v>（◎はい／×いいえ）</v>
      </c>
    </row>
    <row r="34" spans="2:7" s="185" customFormat="1" ht="24" customHeight="1" x14ac:dyDescent="0.2">
      <c r="B34" s="186">
        <v>3.05</v>
      </c>
      <c r="C34" s="187" t="s">
        <v>506</v>
      </c>
      <c r="D34" s="210"/>
      <c r="E34" s="202"/>
      <c r="F34" s="190"/>
      <c r="G34" s="190"/>
    </row>
    <row r="35" spans="2:7" ht="22.8" customHeight="1" x14ac:dyDescent="0.2">
      <c r="B35" s="203"/>
      <c r="C35" s="211" t="s">
        <v>114</v>
      </c>
      <c r="D35" s="212"/>
      <c r="E35" s="206"/>
    </row>
    <row r="36" spans="2:7" ht="25.8" customHeight="1" x14ac:dyDescent="0.2">
      <c r="B36" s="191" t="s">
        <v>495</v>
      </c>
      <c r="C36" s="192" t="s">
        <v>577</v>
      </c>
      <c r="D36" s="15"/>
      <c r="E36" s="193" t="str">
        <f>"（"&amp;$F$9&amp;"／"&amp;$G$9&amp;"）"</f>
        <v>（◎はい／×いいえ）</v>
      </c>
    </row>
    <row r="37" spans="2:7" ht="25.8" customHeight="1" x14ac:dyDescent="0.2">
      <c r="B37" s="191" t="s">
        <v>496</v>
      </c>
      <c r="C37" s="192" t="s">
        <v>578</v>
      </c>
      <c r="D37" s="15"/>
      <c r="E37" s="193" t="str">
        <f>"（"&amp;$F$9&amp;"／"&amp;$G$9&amp;"）"</f>
        <v>（◎はい／×いいえ）</v>
      </c>
    </row>
    <row r="38" spans="2:7" ht="25.8" customHeight="1" x14ac:dyDescent="0.2">
      <c r="B38" s="191" t="s">
        <v>502</v>
      </c>
      <c r="C38" s="192" t="s">
        <v>579</v>
      </c>
      <c r="D38" s="15"/>
      <c r="E38" s="193" t="str">
        <f>"（"&amp;$F$9&amp;"／"&amp;$G$9&amp;"）"</f>
        <v>（◎はい／×いいえ）</v>
      </c>
    </row>
    <row r="39" spans="2:7" s="185" customFormat="1" ht="24" customHeight="1" x14ac:dyDescent="0.2">
      <c r="B39" s="186">
        <v>3.06</v>
      </c>
      <c r="C39" s="187" t="s">
        <v>507</v>
      </c>
      <c r="D39" s="210"/>
      <c r="E39" s="202"/>
      <c r="F39" s="190"/>
      <c r="G39" s="190"/>
    </row>
    <row r="40" spans="2:7" ht="22.8" customHeight="1" x14ac:dyDescent="0.2">
      <c r="B40" s="203"/>
      <c r="C40" s="211" t="s">
        <v>114</v>
      </c>
      <c r="D40" s="212"/>
      <c r="E40" s="206"/>
    </row>
    <row r="41" spans="2:7" ht="32.4" customHeight="1" x14ac:dyDescent="0.2">
      <c r="B41" s="196" t="s">
        <v>523</v>
      </c>
      <c r="C41" s="192" t="s">
        <v>580</v>
      </c>
      <c r="D41" s="15"/>
      <c r="E41" s="193" t="str">
        <f>"（"&amp;$F$9&amp;"／"&amp;$G$9&amp;"）"</f>
        <v>（◎はい／×いいえ）</v>
      </c>
    </row>
    <row r="42" spans="2:7" ht="25.8" customHeight="1" x14ac:dyDescent="0.2">
      <c r="B42" s="191" t="s">
        <v>496</v>
      </c>
      <c r="C42" s="192" t="s">
        <v>581</v>
      </c>
      <c r="D42" s="15"/>
      <c r="E42" s="193" t="str">
        <f>"（"&amp;$F$9&amp;"／"&amp;$G$9&amp;"）"</f>
        <v>（◎はい／×いいえ）</v>
      </c>
    </row>
    <row r="43" spans="2:7" ht="25.8" customHeight="1" x14ac:dyDescent="0.2">
      <c r="B43" s="191" t="s">
        <v>502</v>
      </c>
      <c r="C43" s="192" t="s">
        <v>582</v>
      </c>
      <c r="D43" s="15"/>
      <c r="E43" s="193" t="str">
        <f>"（"&amp;$F$9&amp;"／"&amp;$G$9&amp;"）"</f>
        <v>（◎はい／×いいえ）</v>
      </c>
    </row>
    <row r="44" spans="2:7" ht="25.8" customHeight="1" x14ac:dyDescent="0.2">
      <c r="B44" s="191" t="s">
        <v>503</v>
      </c>
      <c r="C44" s="192" t="s">
        <v>471</v>
      </c>
      <c r="D44" s="15"/>
      <c r="E44" s="193" t="str">
        <f>"（"&amp;$F$9&amp;"／"&amp;$G$9&amp;"）"</f>
        <v>（◎はい／×いいえ）</v>
      </c>
    </row>
    <row r="45" spans="2:7" ht="25.8" customHeight="1" x14ac:dyDescent="0.2">
      <c r="B45" s="191" t="s">
        <v>504</v>
      </c>
      <c r="C45" s="192" t="s">
        <v>508</v>
      </c>
      <c r="D45" s="15"/>
      <c r="E45" s="193" t="str">
        <f>"（"&amp;$F$9&amp;"／"&amp;$G$9&amp;"）"</f>
        <v>（◎はい／×いいえ）</v>
      </c>
    </row>
    <row r="46" spans="2:7" s="185" customFormat="1" ht="24" customHeight="1" x14ac:dyDescent="0.2">
      <c r="B46" s="186">
        <v>3.07</v>
      </c>
      <c r="C46" s="213" t="s">
        <v>509</v>
      </c>
      <c r="D46" s="210"/>
      <c r="E46" s="202"/>
      <c r="F46" s="190"/>
      <c r="G46" s="190"/>
    </row>
    <row r="47" spans="2:7" ht="22.8" customHeight="1" x14ac:dyDescent="0.2">
      <c r="B47" s="203"/>
      <c r="C47" s="211" t="s">
        <v>114</v>
      </c>
      <c r="D47" s="212"/>
      <c r="E47" s="206"/>
    </row>
    <row r="48" spans="2:7" ht="25.8" customHeight="1" x14ac:dyDescent="0.2">
      <c r="B48" s="191" t="s">
        <v>495</v>
      </c>
      <c r="C48" s="192" t="s">
        <v>116</v>
      </c>
      <c r="D48" s="15"/>
      <c r="E48" s="193" t="str">
        <f>"（"&amp;$F$9&amp;"／"&amp;$G$9&amp;"）"</f>
        <v>（◎はい／×いいえ）</v>
      </c>
    </row>
    <row r="49" spans="2:7" ht="32.4" customHeight="1" x14ac:dyDescent="0.2">
      <c r="B49" s="196" t="s">
        <v>524</v>
      </c>
      <c r="C49" s="192" t="s">
        <v>607</v>
      </c>
      <c r="D49" s="15"/>
      <c r="E49" s="193" t="str">
        <f>"（"&amp;$F$9&amp;"／"&amp;$G$9&amp;"）"</f>
        <v>（◎はい／×いいえ）</v>
      </c>
    </row>
    <row r="50" spans="2:7" ht="32.4" customHeight="1" x14ac:dyDescent="0.2">
      <c r="B50" s="196" t="s">
        <v>518</v>
      </c>
      <c r="C50" s="192" t="s">
        <v>117</v>
      </c>
      <c r="D50" s="15"/>
      <c r="E50" s="193" t="str">
        <f>"（"&amp;$F$9&amp;"／"&amp;$G$9&amp;"）"</f>
        <v>（◎はい／×いいえ）</v>
      </c>
    </row>
    <row r="51" spans="2:7" ht="25.8" customHeight="1" x14ac:dyDescent="0.2">
      <c r="B51" s="191" t="s">
        <v>503</v>
      </c>
      <c r="C51" s="192" t="s">
        <v>583</v>
      </c>
      <c r="D51" s="15"/>
      <c r="E51" s="193" t="str">
        <f>"（"&amp;$F$9&amp;"／"&amp;$G$9&amp;"）"</f>
        <v>（◎はい／×いいえ）</v>
      </c>
    </row>
    <row r="52" spans="2:7" ht="25.8" customHeight="1" x14ac:dyDescent="0.2">
      <c r="B52" s="191" t="s">
        <v>504</v>
      </c>
      <c r="C52" s="192" t="s">
        <v>410</v>
      </c>
      <c r="D52" s="15"/>
      <c r="E52" s="193" t="str">
        <f>"（"&amp;$F$9&amp;"／"&amp;$G$9&amp;"）"</f>
        <v>（◎はい／×いいえ）</v>
      </c>
    </row>
    <row r="53" spans="2:7" s="185" customFormat="1" ht="24.6" customHeight="1" x14ac:dyDescent="0.2">
      <c r="B53" s="186">
        <v>3.08</v>
      </c>
      <c r="C53" s="187" t="s">
        <v>510</v>
      </c>
      <c r="D53" s="214"/>
      <c r="E53" s="198"/>
      <c r="F53" s="190"/>
      <c r="G53" s="190"/>
    </row>
    <row r="54" spans="2:7" ht="25.2" customHeight="1" x14ac:dyDescent="0.2">
      <c r="B54" s="191" t="s">
        <v>495</v>
      </c>
      <c r="C54" s="192" t="s">
        <v>118</v>
      </c>
      <c r="D54" s="15"/>
      <c r="E54" s="193" t="str">
        <f t="shared" ref="E54:E70" si="1">"（"&amp;$F$9&amp;"／"&amp;$G$9&amp;"）"</f>
        <v>（◎はい／×いいえ）</v>
      </c>
    </row>
    <row r="55" spans="2:7" ht="31.2" customHeight="1" x14ac:dyDescent="0.2">
      <c r="B55" s="196" t="s">
        <v>524</v>
      </c>
      <c r="C55" s="192" t="s">
        <v>119</v>
      </c>
      <c r="D55" s="15"/>
      <c r="E55" s="193" t="str">
        <f t="shared" si="1"/>
        <v>（◎はい／×いいえ）</v>
      </c>
    </row>
    <row r="56" spans="2:7" ht="58.2" customHeight="1" x14ac:dyDescent="0.2">
      <c r="B56" s="196" t="s">
        <v>525</v>
      </c>
      <c r="C56" s="215" t="s">
        <v>610</v>
      </c>
      <c r="D56" s="15"/>
      <c r="E56" s="193" t="str">
        <f t="shared" si="1"/>
        <v>（◎はい／×いいえ）</v>
      </c>
    </row>
    <row r="57" spans="2:7" ht="31.2" customHeight="1" x14ac:dyDescent="0.2">
      <c r="B57" s="196" t="s">
        <v>520</v>
      </c>
      <c r="C57" s="215" t="s">
        <v>120</v>
      </c>
      <c r="D57" s="15"/>
      <c r="E57" s="193" t="str">
        <f t="shared" si="1"/>
        <v>（◎はい／×いいえ）</v>
      </c>
    </row>
    <row r="58" spans="2:7" ht="57" customHeight="1" x14ac:dyDescent="0.2">
      <c r="B58" s="196" t="s">
        <v>526</v>
      </c>
      <c r="C58" s="192" t="s">
        <v>611</v>
      </c>
      <c r="D58" s="15"/>
      <c r="E58" s="193" t="str">
        <f t="shared" si="1"/>
        <v>（◎はい／×いいえ）</v>
      </c>
    </row>
    <row r="59" spans="2:7" ht="31.2" customHeight="1" x14ac:dyDescent="0.2">
      <c r="B59" s="196" t="s">
        <v>521</v>
      </c>
      <c r="C59" s="192" t="s">
        <v>585</v>
      </c>
      <c r="D59" s="15"/>
      <c r="E59" s="193" t="str">
        <f t="shared" si="1"/>
        <v>（◎はい／×いいえ）</v>
      </c>
    </row>
    <row r="60" spans="2:7" ht="31.2" customHeight="1" x14ac:dyDescent="0.2">
      <c r="B60" s="196" t="s">
        <v>522</v>
      </c>
      <c r="C60" s="192" t="s">
        <v>121</v>
      </c>
      <c r="D60" s="15"/>
      <c r="E60" s="193" t="str">
        <f t="shared" si="1"/>
        <v>（◎はい／×いいえ）</v>
      </c>
    </row>
    <row r="61" spans="2:7" ht="31.2" customHeight="1" x14ac:dyDescent="0.2">
      <c r="B61" s="196" t="s">
        <v>527</v>
      </c>
      <c r="C61" s="192" t="s">
        <v>586</v>
      </c>
      <c r="D61" s="15"/>
      <c r="E61" s="193" t="str">
        <f t="shared" si="1"/>
        <v>（◎はい／×いいえ）</v>
      </c>
    </row>
    <row r="62" spans="2:7" ht="31.2" customHeight="1" x14ac:dyDescent="0.2">
      <c r="B62" s="196" t="s">
        <v>528</v>
      </c>
      <c r="C62" s="192" t="s">
        <v>587</v>
      </c>
      <c r="D62" s="15"/>
      <c r="E62" s="193" t="str">
        <f t="shared" si="1"/>
        <v>（◎はい／×いいえ）</v>
      </c>
    </row>
    <row r="63" spans="2:7" ht="25.2" customHeight="1" x14ac:dyDescent="0.2">
      <c r="B63" s="191" t="s">
        <v>511</v>
      </c>
      <c r="C63" s="192" t="s">
        <v>606</v>
      </c>
      <c r="D63" s="15"/>
      <c r="E63" s="193" t="str">
        <f t="shared" si="1"/>
        <v>（◎はい／×いいえ）</v>
      </c>
    </row>
    <row r="64" spans="2:7" ht="25.2" customHeight="1" x14ac:dyDescent="0.2">
      <c r="B64" s="191" t="s">
        <v>512</v>
      </c>
      <c r="C64" s="216" t="s">
        <v>122</v>
      </c>
      <c r="D64" s="15"/>
      <c r="E64" s="193" t="str">
        <f t="shared" si="1"/>
        <v>（◎はい／×いいえ）</v>
      </c>
    </row>
    <row r="65" spans="1:8" ht="25.2" customHeight="1" x14ac:dyDescent="0.2">
      <c r="B65" s="191" t="s">
        <v>513</v>
      </c>
      <c r="C65" s="216" t="s">
        <v>412</v>
      </c>
      <c r="D65" s="15"/>
      <c r="E65" s="193" t="str">
        <f t="shared" si="1"/>
        <v>（◎はい／×いいえ）</v>
      </c>
    </row>
    <row r="66" spans="1:8" ht="32.4" customHeight="1" x14ac:dyDescent="0.2">
      <c r="B66" s="196" t="s">
        <v>529</v>
      </c>
      <c r="C66" s="192" t="s">
        <v>123</v>
      </c>
      <c r="D66" s="15"/>
      <c r="E66" s="193" t="str">
        <f t="shared" si="1"/>
        <v>（◎はい／×いいえ）</v>
      </c>
    </row>
    <row r="67" spans="1:8" ht="31.2" customHeight="1" x14ac:dyDescent="0.2">
      <c r="B67" s="196" t="s">
        <v>530</v>
      </c>
      <c r="C67" s="192" t="s">
        <v>584</v>
      </c>
      <c r="D67" s="15"/>
      <c r="E67" s="193" t="str">
        <f t="shared" si="1"/>
        <v>（◎はい／×いいえ）</v>
      </c>
    </row>
    <row r="68" spans="1:8" ht="31.2" customHeight="1" x14ac:dyDescent="0.2">
      <c r="B68" s="196" t="s">
        <v>531</v>
      </c>
      <c r="C68" s="192" t="s">
        <v>411</v>
      </c>
      <c r="D68" s="15"/>
      <c r="E68" s="193" t="str">
        <f t="shared" si="1"/>
        <v>（◎はい／×いいえ）</v>
      </c>
    </row>
    <row r="69" spans="1:8" ht="31.2" customHeight="1" x14ac:dyDescent="0.2">
      <c r="B69" s="196" t="s">
        <v>532</v>
      </c>
      <c r="C69" s="192" t="s">
        <v>124</v>
      </c>
      <c r="D69" s="15"/>
      <c r="E69" s="193" t="str">
        <f t="shared" si="1"/>
        <v>（◎はい／×いいえ）</v>
      </c>
    </row>
    <row r="70" spans="1:8" ht="57" customHeight="1" x14ac:dyDescent="0.2">
      <c r="A70" s="217"/>
      <c r="B70" s="196" t="s">
        <v>533</v>
      </c>
      <c r="C70" s="192" t="s">
        <v>409</v>
      </c>
      <c r="D70" s="15"/>
      <c r="E70" s="193" t="str">
        <f t="shared" si="1"/>
        <v>（◎はい／×いいえ）</v>
      </c>
    </row>
    <row r="71" spans="1:8" s="185" customFormat="1" ht="24.6" customHeight="1" x14ac:dyDescent="0.2">
      <c r="B71" s="186">
        <v>3.09</v>
      </c>
      <c r="C71" s="187" t="s">
        <v>514</v>
      </c>
      <c r="D71" s="214"/>
      <c r="E71" s="198"/>
      <c r="F71" s="190"/>
      <c r="G71" s="190"/>
    </row>
    <row r="72" spans="1:8" s="173" customFormat="1" ht="35.4" customHeight="1" x14ac:dyDescent="0.2">
      <c r="A72" s="171"/>
      <c r="B72" s="196"/>
      <c r="C72" s="216" t="s">
        <v>473</v>
      </c>
      <c r="D72" s="15"/>
      <c r="E72" s="193" t="str">
        <f>"（"&amp;$F$9&amp;"／"&amp;$G$9&amp;"）"</f>
        <v>（◎はい／×いいえ）</v>
      </c>
      <c r="H72" s="171"/>
    </row>
    <row r="73" spans="1:8" s="190" customFormat="1" ht="24.6" customHeight="1" x14ac:dyDescent="0.2">
      <c r="A73" s="185"/>
      <c r="B73" s="186">
        <v>3.1</v>
      </c>
      <c r="C73" s="187" t="s">
        <v>515</v>
      </c>
      <c r="D73" s="214"/>
      <c r="E73" s="198"/>
      <c r="H73" s="185"/>
    </row>
    <row r="74" spans="1:8" s="173" customFormat="1" ht="35.4" customHeight="1" x14ac:dyDescent="0.2">
      <c r="A74" s="171"/>
      <c r="B74" s="196"/>
      <c r="C74" s="192" t="s">
        <v>474</v>
      </c>
      <c r="D74" s="15"/>
      <c r="E74" s="193" t="str">
        <f>"（"&amp;$F$9&amp;"／"&amp;$G$9&amp;"）"</f>
        <v>（◎はい／×いいえ）</v>
      </c>
      <c r="H74" s="171"/>
    </row>
    <row r="75" spans="1:8" s="190" customFormat="1" ht="24.6" customHeight="1" x14ac:dyDescent="0.2">
      <c r="A75" s="185"/>
      <c r="B75" s="186">
        <v>3.11</v>
      </c>
      <c r="C75" s="187" t="s">
        <v>516</v>
      </c>
      <c r="D75" s="218"/>
      <c r="E75" s="219"/>
      <c r="H75" s="185"/>
    </row>
    <row r="76" spans="1:8" s="173" customFormat="1" ht="42.6" customHeight="1" x14ac:dyDescent="0.2">
      <c r="A76" s="220"/>
      <c r="B76" s="196"/>
      <c r="C76" s="192" t="s">
        <v>475</v>
      </c>
      <c r="D76" s="15"/>
      <c r="E76" s="193" t="str">
        <f>"（"&amp;$F$9&amp;"／"&amp;$G$9&amp;"）"</f>
        <v>（◎はい／×いいえ）</v>
      </c>
      <c r="H76" s="171"/>
    </row>
    <row r="77" spans="1:8" s="221" customFormat="1" ht="8.4" x14ac:dyDescent="0.2">
      <c r="D77" s="222"/>
      <c r="E77" s="223"/>
    </row>
    <row r="78" spans="1:8" x14ac:dyDescent="0.2">
      <c r="E78" s="224"/>
      <c r="G78" s="171"/>
    </row>
  </sheetData>
  <sheetProtection algorithmName="SHA-512" hashValue="XvJY/vxIhSmZPOmZWm1hYnbgXJ5Qvpc94qdjAYxbuRTosOxJGdbEI0UzetKfyrlC6N3p8XlOTVi+VfNSvIpRNQ==" saltValue="wh1OpytNgNfNCMzzxleO8w==" spinCount="100000" sheet="1" objects="1" scenarios="1"/>
  <mergeCells count="3">
    <mergeCell ref="B3:E3"/>
    <mergeCell ref="B5:E5"/>
    <mergeCell ref="C7:E7"/>
  </mergeCells>
  <phoneticPr fontId="1"/>
  <conditionalFormatting sqref="D9:D10 D12:D13 D15:D23 D26:D28 D30:D33 D36:D38 D41:D45 D48:D52 D54:D70 D72">
    <cfRule type="cellIs" dxfId="2" priority="5" operator="equal">
      <formula>$G$9</formula>
    </cfRule>
  </conditionalFormatting>
  <conditionalFormatting sqref="D74">
    <cfRule type="cellIs" dxfId="1" priority="2" operator="equal">
      <formula>$G$9</formula>
    </cfRule>
  </conditionalFormatting>
  <conditionalFormatting sqref="D76">
    <cfRule type="cellIs" dxfId="0" priority="1" operator="equal">
      <formula>$G$9</formula>
    </cfRule>
  </conditionalFormatting>
  <dataValidations count="1">
    <dataValidation type="list" allowBlank="1" showInputMessage="1" showErrorMessage="1" sqref="D36:D38 D76 D72 D26:D28 D15:D23 D9:D10 D41:D45 D74 D30:D33 D12:D13 D48:D52 D54:D70" xr:uid="{00000000-0002-0000-0200-000000000000}">
      <formula1>$F$9:$G$9</formula1>
    </dataValidation>
  </dataValidations>
  <hyperlinks>
    <hyperlink ref="C16" r:id="rId1" display="https://www.phrf.jp/csp/csp-hor/cctnp" xr:uid="{ABAC5780-EF63-47BC-A75A-B8240B3923F2}"/>
  </hyperlinks>
  <printOptions horizontalCentered="1"/>
  <pageMargins left="0.55118110236220474" right="0.55118110236220474" top="0.55118110236220474" bottom="0.51181102362204722" header="0.39370078740157483" footer="0.31496062992125984"/>
  <pageSetup paperSize="9" scale="87" fitToHeight="0" orientation="portrait" r:id="rId2"/>
  <headerFooter>
    <oddFooter>&amp;L( &amp;F-&amp;A )&amp;R（ Page &amp;P/&amp;N ）</oddFooter>
  </headerFooter>
  <rowBreaks count="2" manualBreakCount="2">
    <brk id="23" min="1" max="4" man="1"/>
    <brk id="52" min="1"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S339"/>
  <sheetViews>
    <sheetView zoomScale="85" zoomScaleNormal="85" zoomScaleSheetLayoutView="85" workbookViewId="0">
      <selection activeCell="Q7" sqref="Q7"/>
    </sheetView>
  </sheetViews>
  <sheetFormatPr defaultColWidth="9" defaultRowHeight="13.2" outlineLevelRow="1" outlineLevelCol="1" x14ac:dyDescent="0.2"/>
  <cols>
    <col min="1" max="1" width="2.33203125" style="171" customWidth="1"/>
    <col min="2" max="2" width="6.33203125" style="171" bestFit="1" customWidth="1"/>
    <col min="3" max="3" width="28.109375" style="171" customWidth="1"/>
    <col min="4" max="4" width="4.33203125" style="171" customWidth="1"/>
    <col min="5" max="5" width="36.6640625" style="171" customWidth="1"/>
    <col min="6" max="6" width="33.6640625" style="171" customWidth="1"/>
    <col min="7" max="13" width="7.33203125" style="173" hidden="1" customWidth="1" outlineLevel="1"/>
    <col min="14" max="16" width="7.33203125" style="171" hidden="1" customWidth="1" outlineLevel="1"/>
    <col min="17" max="17" width="9" style="171" collapsed="1"/>
    <col min="18" max="18" width="13.33203125" style="171" customWidth="1"/>
    <col min="19" max="19" width="13.6640625" style="171" customWidth="1"/>
    <col min="20" max="16384" width="9" style="171"/>
  </cols>
  <sheetData>
    <row r="1" spans="1:16" s="161" customFormat="1" ht="16.2" x14ac:dyDescent="0.2">
      <c r="A1" s="160" t="s">
        <v>421</v>
      </c>
      <c r="E1" s="225"/>
      <c r="F1" s="66"/>
      <c r="G1" s="164"/>
      <c r="H1" s="164"/>
      <c r="I1" s="164"/>
      <c r="J1" s="164"/>
      <c r="K1" s="164"/>
      <c r="L1" s="164"/>
      <c r="M1" s="164"/>
    </row>
    <row r="2" spans="1:16" hidden="1" outlineLevel="1" x14ac:dyDescent="0.2">
      <c r="A2" s="226"/>
      <c r="E2" s="166"/>
      <c r="F2" s="2"/>
    </row>
    <row r="3" spans="1:16" hidden="1" outlineLevel="1" x14ac:dyDescent="0.2">
      <c r="A3" s="226"/>
      <c r="E3" s="166"/>
      <c r="F3" s="2"/>
    </row>
    <row r="4" spans="1:16" collapsed="1" x14ac:dyDescent="0.2">
      <c r="A4" s="165"/>
      <c r="E4" s="166"/>
      <c r="F4" s="2"/>
    </row>
    <row r="5" spans="1:16" ht="19.2" x14ac:dyDescent="0.2">
      <c r="B5" s="227" t="s">
        <v>455</v>
      </c>
      <c r="C5" s="228"/>
      <c r="D5" s="228"/>
      <c r="E5" s="228"/>
      <c r="F5" s="228"/>
    </row>
    <row r="6" spans="1:16" x14ac:dyDescent="0.2">
      <c r="B6" s="174"/>
      <c r="C6" s="174"/>
      <c r="D6" s="174"/>
      <c r="E6" s="174"/>
      <c r="F6" s="174"/>
      <c r="G6" s="170"/>
      <c r="H6" s="170"/>
      <c r="I6" s="170"/>
      <c r="J6" s="170"/>
      <c r="K6" s="170"/>
      <c r="L6" s="170"/>
      <c r="M6" s="170"/>
    </row>
    <row r="7" spans="1:16" ht="39" customHeight="1" x14ac:dyDescent="0.2">
      <c r="A7" s="220"/>
      <c r="B7" s="229" t="s">
        <v>566</v>
      </c>
      <c r="C7" s="229"/>
      <c r="D7" s="229"/>
      <c r="E7" s="229"/>
      <c r="F7" s="229"/>
    </row>
    <row r="8" spans="1:16" x14ac:dyDescent="0.2">
      <c r="A8" s="230" t="s">
        <v>88</v>
      </c>
      <c r="B8" s="231" t="s">
        <v>89</v>
      </c>
      <c r="C8" s="231"/>
      <c r="D8" s="232" t="s">
        <v>125</v>
      </c>
      <c r="E8" s="233"/>
      <c r="F8" s="234"/>
    </row>
    <row r="9" spans="1:16" s="242" customFormat="1" x14ac:dyDescent="0.2">
      <c r="A9" s="235"/>
      <c r="B9" s="236" t="s">
        <v>17</v>
      </c>
      <c r="C9" s="237" t="s">
        <v>18</v>
      </c>
      <c r="D9" s="238" t="s">
        <v>126</v>
      </c>
      <c r="E9" s="239" t="s">
        <v>127</v>
      </c>
      <c r="F9" s="240" t="s">
        <v>20</v>
      </c>
      <c r="G9" s="241"/>
      <c r="H9" s="241"/>
      <c r="I9" s="241"/>
      <c r="J9" s="241"/>
      <c r="K9" s="241"/>
      <c r="L9" s="241"/>
      <c r="M9" s="241"/>
      <c r="N9" s="241"/>
      <c r="O9" s="241"/>
      <c r="P9" s="241"/>
    </row>
    <row r="10" spans="1:16" ht="19.2" customHeight="1" x14ac:dyDescent="0.2">
      <c r="A10" s="243"/>
      <c r="B10" s="244">
        <f>様式1!B22</f>
        <v>1.02</v>
      </c>
      <c r="C10" s="245" t="str">
        <f>様式1!$C$22</f>
        <v>申請区分</v>
      </c>
      <c r="D10" s="246"/>
      <c r="E10" s="247">
        <f>様式1!$D$22</f>
        <v>0</v>
      </c>
      <c r="F10" s="248"/>
      <c r="G10" s="249"/>
      <c r="H10" s="249"/>
      <c r="I10" s="249"/>
      <c r="J10" s="241"/>
      <c r="K10" s="241"/>
      <c r="L10" s="241"/>
      <c r="M10" s="241"/>
      <c r="N10" s="250"/>
      <c r="O10" s="250"/>
      <c r="P10" s="250"/>
    </row>
    <row r="11" spans="1:16" ht="19.2" customHeight="1" x14ac:dyDescent="0.2">
      <c r="B11" s="244">
        <f>様式1!B23</f>
        <v>1.03</v>
      </c>
      <c r="C11" s="251" t="str">
        <f>様式1!$C$23</f>
        <v>認定番号</v>
      </c>
      <c r="D11" s="252" t="s">
        <v>128</v>
      </c>
      <c r="E11" s="253" t="str">
        <f>IF(様式1!$D$23=0," -",様式1!$D$23)</f>
        <v xml:space="preserve"> -</v>
      </c>
      <c r="F11" s="254"/>
      <c r="G11" s="241"/>
      <c r="H11" s="241"/>
      <c r="I11" s="241"/>
      <c r="J11" s="241"/>
      <c r="K11" s="241"/>
      <c r="L11" s="241"/>
      <c r="M11" s="241"/>
      <c r="N11" s="250"/>
      <c r="O11" s="250"/>
      <c r="P11" s="250"/>
    </row>
    <row r="12" spans="1:16" ht="27" customHeight="1" x14ac:dyDescent="0.2">
      <c r="A12" s="255"/>
      <c r="B12" s="244">
        <f>様式1!B24</f>
        <v>1.04</v>
      </c>
      <c r="C12" s="251" t="str">
        <f>様式1!$C$24</f>
        <v>施設名</v>
      </c>
      <c r="D12" s="252" t="s">
        <v>128</v>
      </c>
      <c r="E12" s="256">
        <f>様式1!$D$24</f>
        <v>0</v>
      </c>
      <c r="F12" s="257"/>
      <c r="G12" s="258"/>
      <c r="H12" s="258"/>
      <c r="I12" s="241"/>
      <c r="J12" s="241"/>
      <c r="K12" s="241"/>
      <c r="L12" s="241"/>
      <c r="M12" s="241"/>
      <c r="N12" s="250"/>
      <c r="O12" s="250"/>
      <c r="P12" s="250"/>
    </row>
    <row r="13" spans="1:16" ht="22.2" customHeight="1" x14ac:dyDescent="0.2">
      <c r="A13" s="259"/>
      <c r="B13" s="244">
        <f>様式1!B25</f>
        <v>1.05</v>
      </c>
      <c r="C13" s="251" t="str">
        <f>様式1!$C$25</f>
        <v>郵便番号</v>
      </c>
      <c r="D13" s="260"/>
      <c r="E13" s="261">
        <f>様式1!$D$25</f>
        <v>0</v>
      </c>
      <c r="F13" s="262"/>
      <c r="G13" s="241"/>
      <c r="H13" s="241"/>
      <c r="I13" s="241"/>
      <c r="J13" s="241"/>
      <c r="K13" s="241"/>
      <c r="L13" s="241"/>
      <c r="M13" s="241"/>
      <c r="N13" s="250"/>
      <c r="O13" s="250"/>
      <c r="P13" s="250"/>
    </row>
    <row r="14" spans="1:16" ht="22.2" customHeight="1" x14ac:dyDescent="0.2">
      <c r="A14" s="259"/>
      <c r="B14" s="244">
        <f>様式1!B27</f>
        <v>1.07</v>
      </c>
      <c r="C14" s="251" t="s">
        <v>559</v>
      </c>
      <c r="D14" s="252" t="s">
        <v>128</v>
      </c>
      <c r="E14" s="261">
        <f>様式1!$D$26</f>
        <v>0</v>
      </c>
      <c r="F14" s="262"/>
      <c r="G14" s="241"/>
      <c r="H14" s="241"/>
      <c r="I14" s="241"/>
      <c r="J14" s="241"/>
      <c r="K14" s="241"/>
      <c r="L14" s="241"/>
      <c r="M14" s="241"/>
      <c r="N14" s="250"/>
      <c r="O14" s="250"/>
      <c r="P14" s="250"/>
    </row>
    <row r="15" spans="1:16" ht="22.2" customHeight="1" x14ac:dyDescent="0.2">
      <c r="A15" s="259"/>
      <c r="B15" s="244">
        <f>様式1!B28</f>
        <v>1.08</v>
      </c>
      <c r="C15" s="251" t="s">
        <v>560</v>
      </c>
      <c r="D15" s="260"/>
      <c r="E15" s="261">
        <f>様式1!$D$27</f>
        <v>0</v>
      </c>
      <c r="F15" s="262"/>
      <c r="G15" s="241"/>
      <c r="H15" s="241"/>
      <c r="I15" s="241"/>
      <c r="J15" s="241"/>
      <c r="K15" s="241"/>
      <c r="L15" s="241"/>
      <c r="M15" s="241"/>
      <c r="N15" s="250"/>
      <c r="O15" s="250"/>
      <c r="P15" s="250"/>
    </row>
    <row r="16" spans="1:16" ht="31.95" customHeight="1" x14ac:dyDescent="0.2">
      <c r="A16" s="259" t="s">
        <v>90</v>
      </c>
      <c r="B16" s="263">
        <v>4.01</v>
      </c>
      <c r="C16" s="264" t="s">
        <v>129</v>
      </c>
      <c r="D16" s="265"/>
      <c r="E16" s="266" t="str">
        <f>IF(様式1!D30=0,"1.102-3施設長姓/名を入力してください。",様式1!D30&amp;" "&amp;様式1!D31)</f>
        <v>1.102-3施設長姓/名を入力してください。</v>
      </c>
      <c r="F16" s="267" t="s">
        <v>565</v>
      </c>
      <c r="G16" s="241"/>
      <c r="H16" s="241"/>
      <c r="I16" s="268"/>
      <c r="J16" s="241"/>
      <c r="K16" s="241"/>
      <c r="L16" s="241"/>
      <c r="M16" s="241"/>
      <c r="N16" s="250"/>
      <c r="O16" s="250"/>
      <c r="P16" s="250"/>
    </row>
    <row r="17" spans="1:16" s="278" customFormat="1" ht="25.8" customHeight="1" x14ac:dyDescent="0.2">
      <c r="A17" s="269"/>
      <c r="B17" s="270">
        <v>4.0999999999999996</v>
      </c>
      <c r="C17" s="271" t="s">
        <v>130</v>
      </c>
      <c r="D17" s="272"/>
      <c r="E17" s="273"/>
      <c r="F17" s="274"/>
      <c r="G17" s="275"/>
      <c r="H17" s="275"/>
      <c r="I17" s="276"/>
      <c r="J17" s="275"/>
      <c r="K17" s="275"/>
      <c r="L17" s="275"/>
      <c r="M17" s="275"/>
      <c r="N17" s="277"/>
      <c r="O17" s="277"/>
      <c r="P17" s="277"/>
    </row>
    <row r="18" spans="1:16" ht="48" customHeight="1" x14ac:dyDescent="0.2">
      <c r="A18" s="259" t="s">
        <v>90</v>
      </c>
      <c r="B18" s="279">
        <v>4.1100000000000003</v>
      </c>
      <c r="C18" s="280" t="s">
        <v>476</v>
      </c>
      <c r="D18" s="281"/>
      <c r="E18" s="53"/>
      <c r="F18" s="267" t="s">
        <v>564</v>
      </c>
      <c r="G18" s="241"/>
      <c r="H18" s="241"/>
      <c r="I18" s="268"/>
      <c r="J18" s="241"/>
      <c r="K18" s="241"/>
      <c r="L18" s="241"/>
      <c r="M18" s="241"/>
      <c r="N18" s="250"/>
      <c r="O18" s="250"/>
      <c r="P18" s="250"/>
    </row>
    <row r="19" spans="1:16" ht="48" customHeight="1" x14ac:dyDescent="0.2">
      <c r="A19" s="259" t="s">
        <v>90</v>
      </c>
      <c r="B19" s="282">
        <v>4.12</v>
      </c>
      <c r="C19" s="280" t="s">
        <v>477</v>
      </c>
      <c r="D19" s="281"/>
      <c r="E19" s="54"/>
      <c r="F19" s="267" t="s">
        <v>483</v>
      </c>
      <c r="G19" s="241"/>
      <c r="H19" s="241"/>
      <c r="I19" s="268"/>
      <c r="J19" s="241"/>
      <c r="K19" s="241"/>
      <c r="L19" s="241"/>
      <c r="M19" s="241"/>
      <c r="N19" s="250"/>
      <c r="O19" s="250"/>
      <c r="P19" s="250"/>
    </row>
    <row r="20" spans="1:16" ht="48" customHeight="1" x14ac:dyDescent="0.2">
      <c r="A20" s="259" t="s">
        <v>90</v>
      </c>
      <c r="B20" s="279">
        <v>4.13</v>
      </c>
      <c r="C20" s="283" t="s">
        <v>478</v>
      </c>
      <c r="D20" s="284"/>
      <c r="E20" s="104"/>
      <c r="F20" s="267" t="s">
        <v>562</v>
      </c>
      <c r="G20" s="241"/>
      <c r="H20" s="241"/>
      <c r="I20" s="241"/>
      <c r="J20" s="241"/>
      <c r="K20" s="241"/>
      <c r="L20" s="241"/>
      <c r="M20" s="241"/>
      <c r="N20" s="250"/>
      <c r="O20" s="250"/>
      <c r="P20" s="250"/>
    </row>
    <row r="21" spans="1:16" ht="48" customHeight="1" x14ac:dyDescent="0.2">
      <c r="A21" s="259" t="s">
        <v>90</v>
      </c>
      <c r="B21" s="282">
        <v>4.1399999999999997</v>
      </c>
      <c r="C21" s="283" t="s">
        <v>479</v>
      </c>
      <c r="D21" s="284"/>
      <c r="E21" s="105"/>
      <c r="F21" s="267" t="s">
        <v>563</v>
      </c>
      <c r="G21" s="241"/>
      <c r="H21" s="241"/>
      <c r="I21" s="241"/>
      <c r="J21" s="241"/>
      <c r="K21" s="241"/>
      <c r="L21" s="241"/>
      <c r="M21" s="241"/>
      <c r="N21" s="250"/>
      <c r="O21" s="250"/>
      <c r="P21" s="250"/>
    </row>
    <row r="22" spans="1:16" s="278" customFormat="1" ht="25.8" customHeight="1" x14ac:dyDescent="0.2">
      <c r="A22" s="269"/>
      <c r="B22" s="270">
        <v>4.2</v>
      </c>
      <c r="C22" s="271" t="s">
        <v>131</v>
      </c>
      <c r="D22" s="272"/>
      <c r="E22" s="285"/>
      <c r="F22" s="274"/>
      <c r="G22" s="275"/>
      <c r="H22" s="275"/>
      <c r="I22" s="275"/>
      <c r="J22" s="275"/>
      <c r="K22" s="275"/>
      <c r="L22" s="275"/>
      <c r="M22" s="275"/>
      <c r="N22" s="277"/>
      <c r="O22" s="277"/>
      <c r="P22" s="277"/>
    </row>
    <row r="23" spans="1:16" ht="48" customHeight="1" x14ac:dyDescent="0.2">
      <c r="A23" s="259" t="s">
        <v>90</v>
      </c>
      <c r="B23" s="279">
        <v>4.21</v>
      </c>
      <c r="C23" s="280" t="s">
        <v>132</v>
      </c>
      <c r="D23" s="252" t="s">
        <v>128</v>
      </c>
      <c r="E23" s="54"/>
      <c r="F23" s="267" t="s">
        <v>133</v>
      </c>
      <c r="G23" s="241"/>
      <c r="H23" s="241"/>
      <c r="I23" s="241"/>
      <c r="J23" s="241"/>
      <c r="K23" s="241"/>
      <c r="L23" s="241"/>
      <c r="M23" s="241"/>
      <c r="N23" s="250"/>
      <c r="O23" s="250"/>
      <c r="P23" s="250"/>
    </row>
    <row r="24" spans="1:16" ht="48" customHeight="1" x14ac:dyDescent="0.2">
      <c r="A24" s="259" t="s">
        <v>90</v>
      </c>
      <c r="B24" s="279">
        <v>4.22</v>
      </c>
      <c r="C24" s="280" t="s">
        <v>572</v>
      </c>
      <c r="D24" s="252" t="s">
        <v>128</v>
      </c>
      <c r="E24" s="54"/>
      <c r="F24" s="267" t="s">
        <v>575</v>
      </c>
      <c r="G24" s="241"/>
      <c r="H24" s="241"/>
      <c r="I24" s="241"/>
      <c r="J24" s="241"/>
      <c r="K24" s="241"/>
      <c r="L24" s="241"/>
      <c r="M24" s="241"/>
      <c r="N24" s="250"/>
      <c r="O24" s="250"/>
      <c r="P24" s="250"/>
    </row>
    <row r="25" spans="1:16" ht="48" customHeight="1" x14ac:dyDescent="0.2">
      <c r="A25" s="259" t="s">
        <v>90</v>
      </c>
      <c r="B25" s="279">
        <v>4.2300000000000004</v>
      </c>
      <c r="C25" s="280" t="s">
        <v>574</v>
      </c>
      <c r="D25" s="252" t="s">
        <v>128</v>
      </c>
      <c r="E25" s="54"/>
      <c r="F25" s="267" t="s">
        <v>573</v>
      </c>
      <c r="G25" s="241"/>
      <c r="H25" s="241"/>
      <c r="I25" s="241"/>
      <c r="J25" s="241"/>
      <c r="K25" s="241"/>
      <c r="L25" s="241"/>
      <c r="M25" s="241"/>
      <c r="N25" s="250"/>
      <c r="O25" s="250"/>
      <c r="P25" s="250"/>
    </row>
    <row r="26" spans="1:16" ht="48" customHeight="1" x14ac:dyDescent="0.2">
      <c r="A26" s="259" t="s">
        <v>90</v>
      </c>
      <c r="B26" s="279">
        <v>4.24</v>
      </c>
      <c r="C26" s="280" t="s">
        <v>570</v>
      </c>
      <c r="D26" s="281"/>
      <c r="E26" s="54"/>
      <c r="F26" s="267" t="s">
        <v>571</v>
      </c>
      <c r="G26" s="171"/>
      <c r="H26" s="171"/>
      <c r="I26" s="171"/>
      <c r="J26" s="171"/>
      <c r="K26" s="171"/>
      <c r="L26" s="171"/>
      <c r="M26" s="171"/>
    </row>
    <row r="27" spans="1:16" s="278" customFormat="1" ht="25.8" customHeight="1" x14ac:dyDescent="0.2">
      <c r="A27" s="269" t="s">
        <v>90</v>
      </c>
      <c r="B27" s="270">
        <v>4.3</v>
      </c>
      <c r="C27" s="271" t="s">
        <v>134</v>
      </c>
      <c r="D27" s="286"/>
      <c r="E27" s="287"/>
      <c r="F27" s="288"/>
      <c r="G27" s="275"/>
      <c r="H27" s="275"/>
      <c r="I27" s="275"/>
      <c r="J27" s="275"/>
      <c r="K27" s="275"/>
      <c r="L27" s="275"/>
      <c r="M27" s="275"/>
      <c r="N27" s="277"/>
      <c r="O27" s="277"/>
      <c r="P27" s="277"/>
    </row>
    <row r="28" spans="1:16" ht="48" customHeight="1" x14ac:dyDescent="0.2">
      <c r="A28" s="259" t="s">
        <v>90</v>
      </c>
      <c r="B28" s="279">
        <v>4.3099999999999996</v>
      </c>
      <c r="C28" s="280" t="s">
        <v>476</v>
      </c>
      <c r="D28" s="265"/>
      <c r="E28" s="53"/>
      <c r="F28" s="267" t="s">
        <v>484</v>
      </c>
      <c r="G28" s="241"/>
      <c r="H28" s="241"/>
      <c r="I28" s="241"/>
      <c r="J28" s="241"/>
      <c r="K28" s="241"/>
      <c r="L28" s="241"/>
      <c r="M28" s="241"/>
      <c r="N28" s="250"/>
      <c r="O28" s="250"/>
      <c r="P28" s="250"/>
    </row>
    <row r="29" spans="1:16" ht="48" customHeight="1" x14ac:dyDescent="0.2">
      <c r="A29" s="259" t="s">
        <v>90</v>
      </c>
      <c r="B29" s="279">
        <v>4.32</v>
      </c>
      <c r="C29" s="280" t="s">
        <v>480</v>
      </c>
      <c r="D29" s="265"/>
      <c r="E29" s="54"/>
      <c r="F29" s="267" t="s">
        <v>484</v>
      </c>
      <c r="G29" s="241"/>
      <c r="H29" s="241"/>
      <c r="I29" s="241"/>
      <c r="J29" s="241"/>
      <c r="K29" s="241"/>
      <c r="L29" s="241"/>
      <c r="M29" s="241"/>
      <c r="N29" s="250"/>
      <c r="O29" s="250"/>
      <c r="P29" s="250"/>
    </row>
    <row r="30" spans="1:16" ht="48" customHeight="1" x14ac:dyDescent="0.2">
      <c r="A30" s="259" t="s">
        <v>90</v>
      </c>
      <c r="B30" s="279">
        <v>4.33</v>
      </c>
      <c r="C30" s="280" t="s">
        <v>481</v>
      </c>
      <c r="D30" s="265"/>
      <c r="E30" s="53"/>
      <c r="F30" s="267" t="s">
        <v>31</v>
      </c>
      <c r="G30" s="241"/>
      <c r="H30" s="241"/>
      <c r="I30" s="241"/>
      <c r="J30" s="241"/>
      <c r="K30" s="241"/>
      <c r="L30" s="241"/>
      <c r="M30" s="241"/>
      <c r="N30" s="250"/>
      <c r="O30" s="250"/>
      <c r="P30" s="250"/>
    </row>
    <row r="31" spans="1:16" ht="48" customHeight="1" x14ac:dyDescent="0.2">
      <c r="A31" s="259" t="s">
        <v>90</v>
      </c>
      <c r="B31" s="289">
        <v>4.34</v>
      </c>
      <c r="C31" s="280" t="s">
        <v>482</v>
      </c>
      <c r="D31" s="265"/>
      <c r="E31" s="53"/>
      <c r="F31" s="267" t="s">
        <v>561</v>
      </c>
      <c r="G31" s="241"/>
      <c r="H31" s="241"/>
      <c r="I31" s="241"/>
      <c r="J31" s="241"/>
      <c r="K31" s="241"/>
      <c r="L31" s="241"/>
      <c r="M31" s="241"/>
      <c r="N31" s="250"/>
      <c r="O31" s="250"/>
      <c r="P31" s="250"/>
    </row>
    <row r="32" spans="1:16" s="278" customFormat="1" ht="25.8" customHeight="1" x14ac:dyDescent="0.2">
      <c r="A32" s="269" t="s">
        <v>90</v>
      </c>
      <c r="B32" s="270">
        <v>4.41</v>
      </c>
      <c r="C32" s="271" t="s">
        <v>135</v>
      </c>
      <c r="D32" s="286"/>
      <c r="E32" s="290"/>
      <c r="F32" s="291" t="s">
        <v>136</v>
      </c>
      <c r="G32" s="275"/>
      <c r="H32" s="275"/>
      <c r="I32" s="275"/>
      <c r="J32" s="275"/>
      <c r="K32" s="275"/>
      <c r="L32" s="275"/>
      <c r="M32" s="275"/>
      <c r="N32" s="277"/>
      <c r="O32" s="277"/>
      <c r="P32" s="277"/>
    </row>
    <row r="33" spans="1:16" ht="33.6" customHeight="1" x14ac:dyDescent="0.2">
      <c r="A33" s="259" t="s">
        <v>90</v>
      </c>
      <c r="B33" s="292">
        <v>4.4109999999999996</v>
      </c>
      <c r="C33" s="280" t="s">
        <v>137</v>
      </c>
      <c r="D33" s="293"/>
      <c r="E33" s="53"/>
      <c r="F33" s="267" t="s">
        <v>138</v>
      </c>
      <c r="G33" s="294"/>
      <c r="H33" s="294"/>
      <c r="I33" s="241"/>
      <c r="J33" s="241"/>
      <c r="K33" s="241"/>
      <c r="L33" s="241"/>
      <c r="M33" s="241"/>
      <c r="N33" s="250"/>
      <c r="O33" s="250"/>
      <c r="P33" s="250"/>
    </row>
    <row r="34" spans="1:16" ht="47.4" customHeight="1" x14ac:dyDescent="0.2">
      <c r="A34" s="259" t="s">
        <v>90</v>
      </c>
      <c r="B34" s="292">
        <v>4.4119999999999999</v>
      </c>
      <c r="C34" s="280" t="s">
        <v>139</v>
      </c>
      <c r="D34" s="293"/>
      <c r="E34" s="54"/>
      <c r="F34" s="267" t="s">
        <v>140</v>
      </c>
      <c r="G34" s="241"/>
      <c r="H34" s="241"/>
      <c r="I34" s="241"/>
      <c r="J34" s="241"/>
      <c r="K34" s="241"/>
      <c r="L34" s="241"/>
      <c r="M34" s="241"/>
      <c r="N34" s="250"/>
      <c r="O34" s="250"/>
      <c r="P34" s="250"/>
    </row>
    <row r="35" spans="1:16" ht="56.4" customHeight="1" x14ac:dyDescent="0.2">
      <c r="A35" s="259" t="s">
        <v>90</v>
      </c>
      <c r="B35" s="295">
        <v>4.4130000000000003</v>
      </c>
      <c r="C35" s="280" t="s">
        <v>141</v>
      </c>
      <c r="D35" s="293"/>
      <c r="E35" s="53"/>
      <c r="F35" s="296" t="s">
        <v>619</v>
      </c>
      <c r="G35" s="241"/>
      <c r="H35" s="241"/>
      <c r="I35" s="241"/>
      <c r="J35" s="241"/>
      <c r="K35" s="241"/>
      <c r="L35" s="241"/>
      <c r="M35" s="241"/>
      <c r="N35" s="250"/>
      <c r="O35" s="250"/>
      <c r="P35" s="250"/>
    </row>
    <row r="36" spans="1:16" s="278" customFormat="1" ht="25.8" customHeight="1" x14ac:dyDescent="0.2">
      <c r="A36" s="269" t="s">
        <v>90</v>
      </c>
      <c r="B36" s="270">
        <v>4.42</v>
      </c>
      <c r="C36" s="271" t="s">
        <v>142</v>
      </c>
      <c r="D36" s="286"/>
      <c r="E36" s="297"/>
      <c r="F36" s="288" t="s">
        <v>136</v>
      </c>
      <c r="G36" s="275"/>
      <c r="H36" s="275"/>
      <c r="I36" s="275"/>
      <c r="J36" s="275"/>
      <c r="K36" s="275"/>
      <c r="L36" s="275"/>
      <c r="M36" s="275"/>
      <c r="N36" s="277"/>
      <c r="O36" s="277"/>
      <c r="P36" s="277"/>
    </row>
    <row r="37" spans="1:16" ht="33.6" customHeight="1" x14ac:dyDescent="0.2">
      <c r="A37" s="259" t="s">
        <v>90</v>
      </c>
      <c r="B37" s="292">
        <v>4.4210000000000003</v>
      </c>
      <c r="C37" s="280" t="s">
        <v>143</v>
      </c>
      <c r="D37" s="298"/>
      <c r="E37" s="53"/>
      <c r="F37" s="267" t="s">
        <v>138</v>
      </c>
      <c r="G37" s="299" t="s">
        <v>144</v>
      </c>
      <c r="H37" s="299" t="s">
        <v>145</v>
      </c>
      <c r="I37" s="268" t="s">
        <v>146</v>
      </c>
      <c r="J37" s="268" t="s">
        <v>147</v>
      </c>
      <c r="K37" s="268" t="s">
        <v>148</v>
      </c>
      <c r="L37" s="268" t="s">
        <v>149</v>
      </c>
      <c r="M37" s="241"/>
      <c r="N37" s="250"/>
      <c r="O37" s="250"/>
      <c r="P37" s="250"/>
    </row>
    <row r="38" spans="1:16" ht="47.4" customHeight="1" x14ac:dyDescent="0.2">
      <c r="A38" s="259" t="s">
        <v>90</v>
      </c>
      <c r="B38" s="292">
        <v>4.4219999999999997</v>
      </c>
      <c r="C38" s="280" t="s">
        <v>150</v>
      </c>
      <c r="D38" s="298"/>
      <c r="E38" s="54"/>
      <c r="F38" s="267" t="s">
        <v>140</v>
      </c>
      <c r="G38" s="241"/>
      <c r="H38" s="241"/>
      <c r="I38" s="241"/>
      <c r="J38" s="241"/>
      <c r="K38" s="241"/>
      <c r="L38" s="241"/>
      <c r="M38" s="241"/>
      <c r="N38" s="250"/>
      <c r="O38" s="250"/>
      <c r="P38" s="250"/>
    </row>
    <row r="39" spans="1:16" ht="56.4" customHeight="1" x14ac:dyDescent="0.2">
      <c r="A39" s="259" t="s">
        <v>90</v>
      </c>
      <c r="B39" s="295">
        <v>4.423</v>
      </c>
      <c r="C39" s="280" t="s">
        <v>151</v>
      </c>
      <c r="D39" s="298"/>
      <c r="E39" s="53"/>
      <c r="F39" s="296" t="s">
        <v>619</v>
      </c>
      <c r="G39" s="241"/>
      <c r="H39" s="241"/>
      <c r="I39" s="241"/>
      <c r="J39" s="241"/>
      <c r="K39" s="241"/>
      <c r="L39" s="241"/>
      <c r="M39" s="241"/>
      <c r="N39" s="250"/>
      <c r="O39" s="250"/>
      <c r="P39" s="250"/>
    </row>
    <row r="40" spans="1:16" s="278" customFormat="1" ht="25.8" customHeight="1" x14ac:dyDescent="0.2">
      <c r="A40" s="269"/>
      <c r="B40" s="270">
        <v>4.43</v>
      </c>
      <c r="C40" s="271" t="s">
        <v>152</v>
      </c>
      <c r="D40" s="300"/>
      <c r="E40" s="301"/>
      <c r="F40" s="302"/>
      <c r="G40" s="275"/>
      <c r="H40" s="275"/>
      <c r="I40" s="275"/>
      <c r="J40" s="275"/>
      <c r="K40" s="275"/>
      <c r="L40" s="275"/>
      <c r="M40" s="275"/>
      <c r="N40" s="277"/>
      <c r="O40" s="277"/>
      <c r="P40" s="277"/>
    </row>
    <row r="41" spans="1:16" ht="73.8" customHeight="1" x14ac:dyDescent="0.2">
      <c r="A41" s="259"/>
      <c r="B41" s="292">
        <v>4.431</v>
      </c>
      <c r="C41" s="303" t="s">
        <v>447</v>
      </c>
      <c r="D41" s="298"/>
      <c r="E41" s="54"/>
      <c r="F41" s="304" t="s">
        <v>153</v>
      </c>
      <c r="G41" s="241"/>
      <c r="H41" s="241"/>
      <c r="I41" s="241"/>
      <c r="J41" s="241"/>
      <c r="K41" s="241"/>
      <c r="L41" s="241"/>
      <c r="M41" s="241"/>
      <c r="N41" s="250"/>
      <c r="O41" s="250"/>
      <c r="P41" s="250"/>
    </row>
    <row r="42" spans="1:16" ht="73.8" customHeight="1" x14ac:dyDescent="0.2">
      <c r="A42" s="259"/>
      <c r="B42" s="292">
        <v>4.4320000000000004</v>
      </c>
      <c r="C42" s="303" t="s">
        <v>448</v>
      </c>
      <c r="D42" s="298"/>
      <c r="E42" s="54"/>
      <c r="F42" s="267" t="s">
        <v>154</v>
      </c>
      <c r="G42" s="250" t="s">
        <v>155</v>
      </c>
      <c r="H42" s="250" t="s">
        <v>156</v>
      </c>
      <c r="I42" s="250"/>
      <c r="J42" s="250"/>
      <c r="K42" s="250"/>
      <c r="L42" s="250"/>
      <c r="M42" s="250"/>
      <c r="N42" s="250"/>
      <c r="O42" s="250"/>
      <c r="P42" s="250"/>
    </row>
    <row r="43" spans="1:16" ht="73.8" customHeight="1" x14ac:dyDescent="0.2">
      <c r="A43" s="259"/>
      <c r="B43" s="292">
        <v>4.4329999999999998</v>
      </c>
      <c r="C43" s="303" t="s">
        <v>449</v>
      </c>
      <c r="D43" s="298"/>
      <c r="E43" s="54"/>
      <c r="F43" s="305" t="s">
        <v>157</v>
      </c>
      <c r="G43" s="241"/>
      <c r="H43" s="268"/>
      <c r="I43" s="268"/>
      <c r="J43" s="268"/>
      <c r="K43" s="268"/>
      <c r="L43" s="268"/>
      <c r="M43" s="268"/>
      <c r="N43" s="268"/>
      <c r="O43" s="268"/>
      <c r="P43" s="268"/>
    </row>
    <row r="44" spans="1:16" ht="82.8" customHeight="1" x14ac:dyDescent="0.2">
      <c r="A44" s="259" t="s">
        <v>90</v>
      </c>
      <c r="B44" s="292">
        <v>4.4340000000000002</v>
      </c>
      <c r="C44" s="303" t="s">
        <v>158</v>
      </c>
      <c r="D44" s="298"/>
      <c r="E44" s="54"/>
      <c r="F44" s="305" t="s">
        <v>159</v>
      </c>
      <c r="G44" s="241"/>
      <c r="H44" s="241"/>
      <c r="I44" s="241"/>
      <c r="J44" s="241"/>
      <c r="K44" s="241"/>
      <c r="L44" s="241"/>
      <c r="M44" s="241"/>
      <c r="N44" s="250"/>
      <c r="O44" s="250"/>
      <c r="P44" s="250"/>
    </row>
    <row r="45" spans="1:16" s="278" customFormat="1" ht="25.8" customHeight="1" x14ac:dyDescent="0.2">
      <c r="A45" s="269"/>
      <c r="B45" s="270">
        <v>4.5</v>
      </c>
      <c r="C45" s="272" t="s">
        <v>160</v>
      </c>
      <c r="D45" s="306"/>
      <c r="E45" s="307"/>
      <c r="F45" s="302"/>
      <c r="G45" s="275"/>
      <c r="H45" s="275"/>
      <c r="I45" s="275"/>
      <c r="J45" s="275"/>
      <c r="K45" s="275"/>
      <c r="L45" s="275"/>
      <c r="M45" s="275"/>
      <c r="N45" s="277"/>
      <c r="O45" s="277"/>
      <c r="P45" s="277"/>
    </row>
    <row r="46" spans="1:16" ht="72" customHeight="1" x14ac:dyDescent="0.2">
      <c r="A46" s="259"/>
      <c r="B46" s="289">
        <v>4.51</v>
      </c>
      <c r="C46" s="280" t="s">
        <v>442</v>
      </c>
      <c r="D46" s="293"/>
      <c r="E46" s="54"/>
      <c r="F46" s="304" t="s">
        <v>161</v>
      </c>
      <c r="G46" s="241"/>
      <c r="H46" s="241"/>
      <c r="I46" s="241"/>
      <c r="J46" s="241"/>
      <c r="K46" s="241"/>
      <c r="L46" s="241"/>
      <c r="M46" s="241"/>
      <c r="N46" s="250"/>
      <c r="O46" s="250"/>
      <c r="P46" s="250"/>
    </row>
    <row r="47" spans="1:16" x14ac:dyDescent="0.2">
      <c r="A47" s="259"/>
      <c r="B47" s="308"/>
      <c r="C47" s="309"/>
      <c r="D47" s="309"/>
      <c r="E47" s="308"/>
      <c r="F47" s="308"/>
      <c r="G47" s="241"/>
      <c r="H47" s="241"/>
      <c r="I47" s="241"/>
      <c r="J47" s="241"/>
      <c r="K47" s="241"/>
      <c r="L47" s="241"/>
      <c r="M47" s="241"/>
      <c r="N47" s="250"/>
      <c r="O47" s="250"/>
      <c r="P47" s="250"/>
    </row>
    <row r="48" spans="1:16" ht="27" customHeight="1" x14ac:dyDescent="0.2">
      <c r="A48" s="259"/>
      <c r="B48" s="308"/>
      <c r="D48" s="310"/>
      <c r="G48" s="241"/>
      <c r="H48" s="241"/>
      <c r="I48" s="241"/>
      <c r="J48" s="241"/>
      <c r="K48" s="241"/>
      <c r="L48" s="241"/>
      <c r="M48" s="241"/>
      <c r="N48" s="250"/>
      <c r="O48" s="250"/>
      <c r="P48" s="250"/>
    </row>
    <row r="49" spans="1:16" ht="27" customHeight="1" x14ac:dyDescent="0.2">
      <c r="A49" s="259"/>
      <c r="B49" s="311"/>
      <c r="C49" s="310"/>
      <c r="D49" s="310"/>
      <c r="E49" s="310"/>
      <c r="F49" s="310"/>
      <c r="G49" s="241"/>
      <c r="H49" s="241"/>
      <c r="I49" s="241"/>
      <c r="J49" s="241"/>
      <c r="K49" s="241"/>
      <c r="L49" s="241"/>
      <c r="M49" s="241"/>
      <c r="N49" s="250"/>
      <c r="O49" s="250"/>
      <c r="P49" s="250"/>
    </row>
    <row r="50" spans="1:16" ht="27" customHeight="1" x14ac:dyDescent="0.2">
      <c r="A50" s="259"/>
      <c r="G50" s="241"/>
      <c r="H50" s="241"/>
      <c r="I50" s="241"/>
      <c r="J50" s="241"/>
      <c r="K50" s="241"/>
      <c r="L50" s="241"/>
      <c r="M50" s="241"/>
      <c r="N50" s="250"/>
      <c r="O50" s="250"/>
      <c r="P50" s="250"/>
    </row>
    <row r="51" spans="1:16" ht="77.400000000000006" hidden="1" customHeight="1" outlineLevel="1" x14ac:dyDescent="0.2">
      <c r="A51" s="259"/>
      <c r="E51" s="312" t="s">
        <v>41</v>
      </c>
      <c r="G51" s="241"/>
      <c r="H51" s="241"/>
      <c r="I51" s="241"/>
      <c r="J51" s="241"/>
      <c r="K51" s="241"/>
      <c r="L51" s="241"/>
      <c r="M51" s="241"/>
      <c r="N51" s="250"/>
      <c r="O51" s="250"/>
      <c r="P51" s="250"/>
    </row>
    <row r="52" spans="1:16" hidden="1" outlineLevel="1" x14ac:dyDescent="0.2">
      <c r="A52" s="313"/>
      <c r="E52" s="312" t="s">
        <v>42</v>
      </c>
      <c r="G52" s="241"/>
      <c r="H52" s="241"/>
      <c r="I52" s="241"/>
      <c r="J52" s="241"/>
      <c r="K52" s="241"/>
      <c r="L52" s="241"/>
      <c r="M52" s="241"/>
      <c r="N52" s="250"/>
      <c r="O52" s="250"/>
      <c r="P52" s="250"/>
    </row>
    <row r="53" spans="1:16" hidden="1" outlineLevel="1" x14ac:dyDescent="0.2">
      <c r="A53" s="313"/>
      <c r="E53" s="312" t="s">
        <v>43</v>
      </c>
      <c r="G53" s="241"/>
      <c r="H53" s="241"/>
      <c r="I53" s="241"/>
      <c r="J53" s="241"/>
      <c r="K53" s="241"/>
      <c r="L53" s="241"/>
      <c r="M53" s="241"/>
      <c r="N53" s="250"/>
      <c r="O53" s="250"/>
      <c r="P53" s="250"/>
    </row>
    <row r="54" spans="1:16" hidden="1" outlineLevel="1" x14ac:dyDescent="0.2">
      <c r="E54" s="312" t="s">
        <v>44</v>
      </c>
      <c r="G54" s="241"/>
      <c r="H54" s="241"/>
      <c r="I54" s="241"/>
      <c r="J54" s="241"/>
      <c r="K54" s="241"/>
      <c r="L54" s="241"/>
      <c r="M54" s="241"/>
      <c r="N54" s="250"/>
      <c r="O54" s="250"/>
      <c r="P54" s="250"/>
    </row>
    <row r="55" spans="1:16" hidden="1" outlineLevel="1" x14ac:dyDescent="0.2">
      <c r="E55" s="312" t="s">
        <v>45</v>
      </c>
      <c r="G55" s="241"/>
      <c r="H55" s="241"/>
      <c r="I55" s="241"/>
      <c r="J55" s="241"/>
      <c r="K55" s="241"/>
      <c r="L55" s="241"/>
      <c r="M55" s="241"/>
      <c r="N55" s="250"/>
      <c r="O55" s="250"/>
      <c r="P55" s="250"/>
    </row>
    <row r="56" spans="1:16" hidden="1" outlineLevel="1" x14ac:dyDescent="0.2">
      <c r="E56" s="312" t="s">
        <v>46</v>
      </c>
      <c r="G56" s="241"/>
      <c r="H56" s="241"/>
      <c r="I56" s="241"/>
      <c r="J56" s="241"/>
      <c r="K56" s="241"/>
      <c r="L56" s="241"/>
      <c r="M56" s="241"/>
      <c r="N56" s="250"/>
      <c r="O56" s="250"/>
      <c r="P56" s="250"/>
    </row>
    <row r="57" spans="1:16" hidden="1" outlineLevel="1" x14ac:dyDescent="0.2">
      <c r="E57" s="312" t="s">
        <v>47</v>
      </c>
    </row>
    <row r="58" spans="1:16" hidden="1" outlineLevel="1" x14ac:dyDescent="0.2">
      <c r="E58" s="312" t="s">
        <v>48</v>
      </c>
    </row>
    <row r="59" spans="1:16" hidden="1" outlineLevel="1" x14ac:dyDescent="0.2">
      <c r="E59" s="312" t="s">
        <v>49</v>
      </c>
    </row>
    <row r="60" spans="1:16" hidden="1" outlineLevel="1" x14ac:dyDescent="0.2">
      <c r="E60" s="312" t="s">
        <v>50</v>
      </c>
    </row>
    <row r="61" spans="1:16" hidden="1" outlineLevel="1" x14ac:dyDescent="0.2">
      <c r="E61" s="312" t="s">
        <v>51</v>
      </c>
    </row>
    <row r="62" spans="1:16" hidden="1" outlineLevel="1" x14ac:dyDescent="0.2">
      <c r="E62" s="312" t="s">
        <v>52</v>
      </c>
    </row>
    <row r="63" spans="1:16" hidden="1" outlineLevel="1" x14ac:dyDescent="0.2">
      <c r="E63" s="312" t="s">
        <v>53</v>
      </c>
    </row>
    <row r="64" spans="1:16" hidden="1" outlineLevel="1" x14ac:dyDescent="0.2">
      <c r="E64" s="312" t="s">
        <v>54</v>
      </c>
    </row>
    <row r="65" spans="5:5" hidden="1" outlineLevel="1" x14ac:dyDescent="0.2">
      <c r="E65" s="312" t="s">
        <v>55</v>
      </c>
    </row>
    <row r="66" spans="5:5" hidden="1" outlineLevel="1" x14ac:dyDescent="0.2">
      <c r="E66" s="312" t="s">
        <v>56</v>
      </c>
    </row>
    <row r="67" spans="5:5" hidden="1" outlineLevel="1" x14ac:dyDescent="0.2">
      <c r="E67" s="312" t="s">
        <v>57</v>
      </c>
    </row>
    <row r="68" spans="5:5" hidden="1" outlineLevel="1" x14ac:dyDescent="0.2">
      <c r="E68" s="312" t="s">
        <v>58</v>
      </c>
    </row>
    <row r="69" spans="5:5" hidden="1" outlineLevel="1" x14ac:dyDescent="0.2">
      <c r="E69" s="312" t="s">
        <v>59</v>
      </c>
    </row>
    <row r="70" spans="5:5" hidden="1" outlineLevel="1" x14ac:dyDescent="0.2">
      <c r="E70" s="312" t="s">
        <v>60</v>
      </c>
    </row>
    <row r="71" spans="5:5" hidden="1" outlineLevel="1" x14ac:dyDescent="0.2">
      <c r="E71" s="312" t="s">
        <v>61</v>
      </c>
    </row>
    <row r="72" spans="5:5" hidden="1" outlineLevel="1" x14ac:dyDescent="0.2">
      <c r="E72" s="312" t="s">
        <v>62</v>
      </c>
    </row>
    <row r="73" spans="5:5" hidden="1" outlineLevel="1" x14ac:dyDescent="0.2">
      <c r="E73" s="312" t="s">
        <v>63</v>
      </c>
    </row>
    <row r="74" spans="5:5" hidden="1" outlineLevel="1" x14ac:dyDescent="0.2">
      <c r="E74" s="312" t="s">
        <v>64</v>
      </c>
    </row>
    <row r="75" spans="5:5" hidden="1" outlineLevel="1" x14ac:dyDescent="0.2">
      <c r="E75" s="312" t="s">
        <v>65</v>
      </c>
    </row>
    <row r="76" spans="5:5" hidden="1" outlineLevel="1" x14ac:dyDescent="0.2">
      <c r="E76" s="312" t="s">
        <v>66</v>
      </c>
    </row>
    <row r="77" spans="5:5" hidden="1" outlineLevel="1" x14ac:dyDescent="0.2">
      <c r="E77" s="312" t="s">
        <v>67</v>
      </c>
    </row>
    <row r="78" spans="5:5" hidden="1" outlineLevel="1" x14ac:dyDescent="0.2">
      <c r="E78" s="312" t="s">
        <v>68</v>
      </c>
    </row>
    <row r="79" spans="5:5" hidden="1" outlineLevel="1" x14ac:dyDescent="0.2">
      <c r="E79" s="312" t="s">
        <v>69</v>
      </c>
    </row>
    <row r="80" spans="5:5" hidden="1" outlineLevel="1" x14ac:dyDescent="0.2">
      <c r="E80" s="312" t="s">
        <v>70</v>
      </c>
    </row>
    <row r="81" spans="5:5" hidden="1" outlineLevel="1" x14ac:dyDescent="0.2">
      <c r="E81" s="312" t="s">
        <v>71</v>
      </c>
    </row>
    <row r="82" spans="5:5" hidden="1" outlineLevel="1" x14ac:dyDescent="0.2">
      <c r="E82" s="312" t="s">
        <v>72</v>
      </c>
    </row>
    <row r="83" spans="5:5" hidden="1" outlineLevel="1" x14ac:dyDescent="0.2">
      <c r="E83" s="312" t="s">
        <v>73</v>
      </c>
    </row>
    <row r="84" spans="5:5" hidden="1" outlineLevel="1" x14ac:dyDescent="0.2">
      <c r="E84" s="312" t="s">
        <v>74</v>
      </c>
    </row>
    <row r="85" spans="5:5" hidden="1" outlineLevel="1" x14ac:dyDescent="0.2">
      <c r="E85" s="312" t="s">
        <v>75</v>
      </c>
    </row>
    <row r="86" spans="5:5" hidden="1" outlineLevel="1" x14ac:dyDescent="0.2">
      <c r="E86" s="312" t="s">
        <v>76</v>
      </c>
    </row>
    <row r="87" spans="5:5" hidden="1" outlineLevel="1" x14ac:dyDescent="0.2">
      <c r="E87" s="312" t="s">
        <v>77</v>
      </c>
    </row>
    <row r="88" spans="5:5" hidden="1" outlineLevel="1" x14ac:dyDescent="0.2">
      <c r="E88" s="312" t="s">
        <v>78</v>
      </c>
    </row>
    <row r="89" spans="5:5" hidden="1" outlineLevel="1" x14ac:dyDescent="0.2">
      <c r="E89" s="312" t="s">
        <v>79</v>
      </c>
    </row>
    <row r="90" spans="5:5" hidden="1" outlineLevel="1" x14ac:dyDescent="0.2">
      <c r="E90" s="312" t="s">
        <v>80</v>
      </c>
    </row>
    <row r="91" spans="5:5" hidden="1" outlineLevel="1" x14ac:dyDescent="0.2">
      <c r="E91" s="312" t="s">
        <v>81</v>
      </c>
    </row>
    <row r="92" spans="5:5" hidden="1" outlineLevel="1" x14ac:dyDescent="0.2">
      <c r="E92" s="312" t="s">
        <v>82</v>
      </c>
    </row>
    <row r="93" spans="5:5" hidden="1" outlineLevel="1" x14ac:dyDescent="0.2">
      <c r="E93" s="312" t="s">
        <v>83</v>
      </c>
    </row>
    <row r="94" spans="5:5" hidden="1" outlineLevel="1" x14ac:dyDescent="0.2">
      <c r="E94" s="312" t="s">
        <v>84</v>
      </c>
    </row>
    <row r="95" spans="5:5" hidden="1" outlineLevel="1" x14ac:dyDescent="0.2">
      <c r="E95" s="312" t="s">
        <v>85</v>
      </c>
    </row>
    <row r="96" spans="5:5" hidden="1" outlineLevel="1" x14ac:dyDescent="0.2">
      <c r="E96" s="312" t="s">
        <v>86</v>
      </c>
    </row>
    <row r="97" spans="5:5" hidden="1" outlineLevel="1" x14ac:dyDescent="0.2">
      <c r="E97" s="312" t="s">
        <v>87</v>
      </c>
    </row>
    <row r="98" spans="5:5" hidden="1" outlineLevel="1" x14ac:dyDescent="0.2">
      <c r="E98" s="312"/>
    </row>
    <row r="99" spans="5:5" hidden="1" outlineLevel="1" x14ac:dyDescent="0.2">
      <c r="E99" s="314" t="s">
        <v>162</v>
      </c>
    </row>
    <row r="100" spans="5:5" hidden="1" outlineLevel="1" x14ac:dyDescent="0.2">
      <c r="E100" s="314" t="s">
        <v>163</v>
      </c>
    </row>
    <row r="101" spans="5:5" hidden="1" outlineLevel="1" x14ac:dyDescent="0.2">
      <c r="E101" s="314" t="s">
        <v>164</v>
      </c>
    </row>
    <row r="102" spans="5:5" hidden="1" outlineLevel="1" x14ac:dyDescent="0.2">
      <c r="E102" s="314" t="s">
        <v>165</v>
      </c>
    </row>
    <row r="103" spans="5:5" hidden="1" outlineLevel="1" x14ac:dyDescent="0.2">
      <c r="E103" s="314" t="s">
        <v>166</v>
      </c>
    </row>
    <row r="104" spans="5:5" hidden="1" outlineLevel="1" x14ac:dyDescent="0.2">
      <c r="E104" s="314" t="s">
        <v>167</v>
      </c>
    </row>
    <row r="105" spans="5:5" hidden="1" outlineLevel="1" x14ac:dyDescent="0.2">
      <c r="E105" s="314" t="s">
        <v>168</v>
      </c>
    </row>
    <row r="106" spans="5:5" hidden="1" outlineLevel="1" x14ac:dyDescent="0.2">
      <c r="E106" s="314" t="s">
        <v>169</v>
      </c>
    </row>
    <row r="107" spans="5:5" hidden="1" outlineLevel="1" x14ac:dyDescent="0.2">
      <c r="E107" s="314" t="s">
        <v>170</v>
      </c>
    </row>
    <row r="108" spans="5:5" hidden="1" outlineLevel="1" x14ac:dyDescent="0.2">
      <c r="E108" s="314" t="s">
        <v>171</v>
      </c>
    </row>
    <row r="109" spans="5:5" hidden="1" outlineLevel="1" x14ac:dyDescent="0.2">
      <c r="E109" s="314" t="s">
        <v>172</v>
      </c>
    </row>
    <row r="110" spans="5:5" hidden="1" outlineLevel="1" x14ac:dyDescent="0.2">
      <c r="E110" s="314" t="s">
        <v>173</v>
      </c>
    </row>
    <row r="111" spans="5:5" hidden="1" outlineLevel="1" x14ac:dyDescent="0.2">
      <c r="E111" s="314" t="s">
        <v>174</v>
      </c>
    </row>
    <row r="112" spans="5:5" hidden="1" outlineLevel="1" x14ac:dyDescent="0.2">
      <c r="E112" s="314" t="s">
        <v>175</v>
      </c>
    </row>
    <row r="113" spans="1:19" hidden="1" outlineLevel="1" x14ac:dyDescent="0.2">
      <c r="E113" s="314" t="s">
        <v>176</v>
      </c>
    </row>
    <row r="114" spans="1:19" hidden="1" outlineLevel="1" x14ac:dyDescent="0.2">
      <c r="E114" s="314" t="s">
        <v>177</v>
      </c>
    </row>
    <row r="115" spans="1:19" hidden="1" outlineLevel="1" x14ac:dyDescent="0.2">
      <c r="E115" s="314" t="s">
        <v>178</v>
      </c>
    </row>
    <row r="116" spans="1:19" hidden="1" outlineLevel="1" x14ac:dyDescent="0.2">
      <c r="E116" s="314" t="s">
        <v>179</v>
      </c>
    </row>
    <row r="117" spans="1:19" hidden="1" outlineLevel="1" x14ac:dyDescent="0.2">
      <c r="E117" s="314" t="s">
        <v>180</v>
      </c>
    </row>
    <row r="118" spans="1:19" hidden="1" outlineLevel="1" x14ac:dyDescent="0.2">
      <c r="E118" s="314" t="s">
        <v>181</v>
      </c>
    </row>
    <row r="119" spans="1:19" hidden="1" outlineLevel="1" x14ac:dyDescent="0.2">
      <c r="E119" s="314" t="s">
        <v>182</v>
      </c>
    </row>
    <row r="120" spans="1:19" s="173" customFormat="1" hidden="1" outlineLevel="1" x14ac:dyDescent="0.2">
      <c r="A120" s="171"/>
      <c r="B120" s="171"/>
      <c r="C120" s="171"/>
      <c r="D120" s="171"/>
      <c r="E120" s="314" t="s">
        <v>183</v>
      </c>
      <c r="F120" s="171"/>
      <c r="N120" s="171"/>
      <c r="O120" s="171"/>
      <c r="P120" s="171"/>
      <c r="Q120" s="171"/>
      <c r="R120" s="171"/>
      <c r="S120" s="171"/>
    </row>
    <row r="121" spans="1:19" s="173" customFormat="1" hidden="1" outlineLevel="1" x14ac:dyDescent="0.2">
      <c r="A121" s="171"/>
      <c r="B121" s="171"/>
      <c r="C121" s="171"/>
      <c r="D121" s="171"/>
      <c r="E121" s="314" t="s">
        <v>184</v>
      </c>
      <c r="F121" s="171"/>
      <c r="N121" s="171"/>
      <c r="O121" s="171"/>
      <c r="P121" s="171"/>
      <c r="Q121" s="171"/>
      <c r="R121" s="171"/>
      <c r="S121" s="171"/>
    </row>
    <row r="122" spans="1:19" s="173" customFormat="1" hidden="1" outlineLevel="1" x14ac:dyDescent="0.2">
      <c r="A122" s="171"/>
      <c r="B122" s="171"/>
      <c r="C122" s="171"/>
      <c r="D122" s="171"/>
      <c r="E122" s="314" t="s">
        <v>185</v>
      </c>
      <c r="F122" s="171"/>
      <c r="N122" s="171"/>
      <c r="O122" s="171"/>
      <c r="P122" s="171"/>
      <c r="Q122" s="171"/>
      <c r="R122" s="171"/>
      <c r="S122" s="171"/>
    </row>
    <row r="123" spans="1:19" s="173" customFormat="1" hidden="1" outlineLevel="1" x14ac:dyDescent="0.2">
      <c r="A123" s="171"/>
      <c r="B123" s="171"/>
      <c r="C123" s="171"/>
      <c r="D123" s="171"/>
      <c r="E123" s="314" t="s">
        <v>186</v>
      </c>
      <c r="F123" s="171"/>
      <c r="N123" s="171"/>
      <c r="O123" s="171"/>
      <c r="P123" s="171"/>
      <c r="Q123" s="171"/>
      <c r="R123" s="171"/>
      <c r="S123" s="171"/>
    </row>
    <row r="124" spans="1:19" s="173" customFormat="1" hidden="1" outlineLevel="1" x14ac:dyDescent="0.2">
      <c r="A124" s="171"/>
      <c r="B124" s="171"/>
      <c r="C124" s="171"/>
      <c r="D124" s="171"/>
      <c r="E124" s="314" t="s">
        <v>187</v>
      </c>
      <c r="F124" s="171"/>
      <c r="N124" s="171"/>
      <c r="O124" s="171"/>
      <c r="P124" s="171"/>
      <c r="Q124" s="171"/>
      <c r="R124" s="171"/>
      <c r="S124" s="171"/>
    </row>
    <row r="125" spans="1:19" s="173" customFormat="1" hidden="1" outlineLevel="1" x14ac:dyDescent="0.2">
      <c r="A125" s="171"/>
      <c r="B125" s="171"/>
      <c r="C125" s="171"/>
      <c r="D125" s="171"/>
      <c r="E125" s="314" t="s">
        <v>188</v>
      </c>
      <c r="F125" s="171"/>
      <c r="N125" s="171"/>
      <c r="O125" s="171"/>
      <c r="P125" s="171"/>
      <c r="Q125" s="171"/>
      <c r="R125" s="171"/>
      <c r="S125" s="171"/>
    </row>
    <row r="126" spans="1:19" s="173" customFormat="1" hidden="1" outlineLevel="1" x14ac:dyDescent="0.2">
      <c r="A126" s="171"/>
      <c r="B126" s="171"/>
      <c r="C126" s="171"/>
      <c r="D126" s="171"/>
      <c r="E126" s="314" t="s">
        <v>189</v>
      </c>
      <c r="F126" s="171"/>
      <c r="N126" s="171"/>
      <c r="O126" s="171"/>
      <c r="P126" s="171"/>
      <c r="Q126" s="171"/>
      <c r="R126" s="171"/>
      <c r="S126" s="171"/>
    </row>
    <row r="127" spans="1:19" s="173" customFormat="1" hidden="1" outlineLevel="1" x14ac:dyDescent="0.2">
      <c r="A127" s="171"/>
      <c r="B127" s="171"/>
      <c r="C127" s="171"/>
      <c r="D127" s="171"/>
      <c r="E127" s="314" t="s">
        <v>190</v>
      </c>
      <c r="F127" s="171"/>
      <c r="H127" s="171"/>
      <c r="I127" s="171"/>
      <c r="N127" s="171"/>
      <c r="O127" s="171"/>
      <c r="P127" s="171"/>
      <c r="Q127" s="171"/>
      <c r="R127" s="171"/>
      <c r="S127" s="171"/>
    </row>
    <row r="128" spans="1:19" s="173" customFormat="1" hidden="1" outlineLevel="1" x14ac:dyDescent="0.2">
      <c r="A128" s="171"/>
      <c r="B128" s="171"/>
      <c r="C128" s="171"/>
      <c r="D128" s="171"/>
      <c r="E128" s="314" t="s">
        <v>191</v>
      </c>
      <c r="F128" s="171"/>
      <c r="H128" s="171"/>
      <c r="I128" s="171"/>
      <c r="N128" s="171"/>
      <c r="O128" s="171"/>
      <c r="P128" s="171"/>
      <c r="Q128" s="171"/>
      <c r="R128" s="171"/>
      <c r="S128" s="171"/>
    </row>
    <row r="129" spans="1:19" s="173" customFormat="1" hidden="1" outlineLevel="1" x14ac:dyDescent="0.2">
      <c r="A129" s="171"/>
      <c r="B129" s="171"/>
      <c r="C129" s="171"/>
      <c r="D129" s="171"/>
      <c r="E129" s="314" t="s">
        <v>192</v>
      </c>
      <c r="F129" s="171"/>
      <c r="H129" s="171"/>
      <c r="I129" s="171"/>
      <c r="N129" s="171"/>
      <c r="O129" s="171"/>
      <c r="P129" s="171"/>
      <c r="Q129" s="171"/>
      <c r="R129" s="171"/>
      <c r="S129" s="171"/>
    </row>
    <row r="130" spans="1:19" s="173" customFormat="1" hidden="1" outlineLevel="1" x14ac:dyDescent="0.2">
      <c r="A130" s="171"/>
      <c r="B130" s="171"/>
      <c r="C130" s="171"/>
      <c r="D130" s="171"/>
      <c r="E130" s="314" t="s">
        <v>193</v>
      </c>
      <c r="F130" s="171"/>
      <c r="H130" s="171"/>
      <c r="I130" s="171"/>
      <c r="N130" s="171"/>
      <c r="O130" s="171"/>
      <c r="P130" s="171"/>
      <c r="Q130" s="171"/>
      <c r="R130" s="171"/>
      <c r="S130" s="171"/>
    </row>
    <row r="131" spans="1:19" s="173" customFormat="1" hidden="1" outlineLevel="1" x14ac:dyDescent="0.2">
      <c r="A131" s="171"/>
      <c r="B131" s="171"/>
      <c r="C131" s="171"/>
      <c r="D131" s="171"/>
      <c r="E131" s="314" t="s">
        <v>194</v>
      </c>
      <c r="F131" s="171"/>
      <c r="H131" s="171"/>
      <c r="I131" s="171"/>
      <c r="N131" s="171"/>
      <c r="O131" s="171"/>
      <c r="P131" s="171"/>
      <c r="Q131" s="171"/>
      <c r="R131" s="171"/>
      <c r="S131" s="171"/>
    </row>
    <row r="132" spans="1:19" s="173" customFormat="1" hidden="1" outlineLevel="1" x14ac:dyDescent="0.2">
      <c r="A132" s="171"/>
      <c r="B132" s="171"/>
      <c r="C132" s="171"/>
      <c r="D132" s="171"/>
      <c r="E132" s="314" t="s">
        <v>195</v>
      </c>
      <c r="F132" s="171"/>
      <c r="H132" s="171"/>
      <c r="I132" s="171"/>
      <c r="N132" s="171"/>
      <c r="O132" s="171"/>
      <c r="P132" s="171"/>
      <c r="Q132" s="171"/>
      <c r="R132" s="171"/>
      <c r="S132" s="171"/>
    </row>
    <row r="133" spans="1:19" s="173" customFormat="1" hidden="1" outlineLevel="1" x14ac:dyDescent="0.2">
      <c r="A133" s="171"/>
      <c r="B133" s="171"/>
      <c r="C133" s="171"/>
      <c r="D133" s="171"/>
      <c r="E133" s="314" t="s">
        <v>196</v>
      </c>
      <c r="F133" s="171"/>
      <c r="H133" s="171"/>
      <c r="I133" s="171"/>
      <c r="N133" s="171"/>
      <c r="O133" s="171"/>
      <c r="P133" s="171"/>
      <c r="Q133" s="171"/>
      <c r="R133" s="171"/>
      <c r="S133" s="171"/>
    </row>
    <row r="134" spans="1:19" s="173" customFormat="1" hidden="1" outlineLevel="1" x14ac:dyDescent="0.2">
      <c r="A134" s="171"/>
      <c r="B134" s="171"/>
      <c r="C134" s="171"/>
      <c r="D134" s="171"/>
      <c r="E134" s="314" t="s">
        <v>197</v>
      </c>
      <c r="F134" s="171"/>
      <c r="H134" s="171"/>
      <c r="I134" s="171"/>
      <c r="N134" s="171"/>
      <c r="O134" s="171"/>
      <c r="P134" s="171"/>
      <c r="Q134" s="171"/>
      <c r="R134" s="171"/>
      <c r="S134" s="171"/>
    </row>
    <row r="135" spans="1:19" s="173" customFormat="1" hidden="1" outlineLevel="1" x14ac:dyDescent="0.2">
      <c r="A135" s="171"/>
      <c r="B135" s="171"/>
      <c r="C135" s="171"/>
      <c r="D135" s="171"/>
      <c r="E135" s="314" t="s">
        <v>198</v>
      </c>
      <c r="F135" s="171"/>
      <c r="H135" s="171"/>
      <c r="I135" s="171"/>
      <c r="N135" s="171"/>
      <c r="O135" s="171"/>
      <c r="P135" s="171"/>
      <c r="Q135" s="171"/>
      <c r="R135" s="171"/>
      <c r="S135" s="171"/>
    </row>
    <row r="136" spans="1:19" s="173" customFormat="1" hidden="1" outlineLevel="1" x14ac:dyDescent="0.2">
      <c r="A136" s="171"/>
      <c r="B136" s="171"/>
      <c r="C136" s="171"/>
      <c r="D136" s="171"/>
      <c r="E136" s="314" t="s">
        <v>199</v>
      </c>
      <c r="F136" s="171"/>
      <c r="H136" s="171"/>
      <c r="I136" s="171"/>
      <c r="N136" s="171"/>
      <c r="O136" s="171"/>
      <c r="P136" s="171"/>
      <c r="Q136" s="171"/>
      <c r="R136" s="171"/>
      <c r="S136" s="171"/>
    </row>
    <row r="137" spans="1:19" s="173" customFormat="1" hidden="1" outlineLevel="1" x14ac:dyDescent="0.2">
      <c r="A137" s="171"/>
      <c r="B137" s="171"/>
      <c r="C137" s="171"/>
      <c r="D137" s="171"/>
      <c r="E137" s="314" t="s">
        <v>200</v>
      </c>
      <c r="F137" s="171"/>
      <c r="H137" s="171"/>
      <c r="I137" s="171"/>
      <c r="N137" s="171"/>
      <c r="O137" s="171"/>
      <c r="P137" s="171"/>
      <c r="Q137" s="171"/>
      <c r="R137" s="171"/>
      <c r="S137" s="171"/>
    </row>
    <row r="138" spans="1:19" s="173" customFormat="1" hidden="1" outlineLevel="1" x14ac:dyDescent="0.2">
      <c r="A138" s="171"/>
      <c r="B138" s="171"/>
      <c r="C138" s="171"/>
      <c r="D138" s="171"/>
      <c r="E138" s="314" t="s">
        <v>201</v>
      </c>
      <c r="F138" s="171"/>
      <c r="H138" s="171"/>
      <c r="I138" s="171"/>
      <c r="N138" s="171"/>
      <c r="O138" s="171"/>
      <c r="P138" s="171"/>
      <c r="Q138" s="171"/>
      <c r="R138" s="171"/>
      <c r="S138" s="171"/>
    </row>
    <row r="139" spans="1:19" s="173" customFormat="1" hidden="1" outlineLevel="1" x14ac:dyDescent="0.2">
      <c r="A139" s="171"/>
      <c r="B139" s="171"/>
      <c r="C139" s="171"/>
      <c r="D139" s="171"/>
      <c r="E139" s="314" t="s">
        <v>202</v>
      </c>
      <c r="F139" s="171"/>
      <c r="H139" s="171"/>
      <c r="I139" s="171"/>
      <c r="N139" s="171"/>
      <c r="O139" s="171"/>
      <c r="P139" s="171"/>
      <c r="Q139" s="171"/>
      <c r="R139" s="171"/>
      <c r="S139" s="171"/>
    </row>
    <row r="140" spans="1:19" s="173" customFormat="1" hidden="1" outlineLevel="1" x14ac:dyDescent="0.2">
      <c r="A140" s="171"/>
      <c r="B140" s="171"/>
      <c r="C140" s="171"/>
      <c r="D140" s="171"/>
      <c r="E140" s="314" t="s">
        <v>203</v>
      </c>
      <c r="F140" s="171"/>
      <c r="H140" s="171"/>
      <c r="I140" s="171"/>
      <c r="N140" s="171"/>
      <c r="O140" s="171"/>
      <c r="P140" s="171"/>
      <c r="Q140" s="171"/>
      <c r="R140" s="171"/>
      <c r="S140" s="171"/>
    </row>
    <row r="141" spans="1:19" s="173" customFormat="1" hidden="1" outlineLevel="1" x14ac:dyDescent="0.2">
      <c r="A141" s="171"/>
      <c r="B141" s="171"/>
      <c r="C141" s="171"/>
      <c r="D141" s="171"/>
      <c r="E141" s="314" t="s">
        <v>204</v>
      </c>
      <c r="F141" s="171"/>
      <c r="H141" s="171"/>
      <c r="I141" s="171"/>
      <c r="N141" s="171"/>
      <c r="O141" s="171"/>
      <c r="P141" s="171"/>
      <c r="Q141" s="171"/>
      <c r="R141" s="171"/>
      <c r="S141" s="171"/>
    </row>
    <row r="142" spans="1:19" s="173" customFormat="1" hidden="1" outlineLevel="1" x14ac:dyDescent="0.2">
      <c r="A142" s="171"/>
      <c r="B142" s="171"/>
      <c r="C142" s="171"/>
      <c r="D142" s="171"/>
      <c r="E142" s="314" t="s">
        <v>205</v>
      </c>
      <c r="F142" s="171"/>
      <c r="H142" s="171"/>
      <c r="I142" s="171"/>
      <c r="N142" s="171"/>
      <c r="O142" s="171"/>
      <c r="P142" s="171"/>
      <c r="Q142" s="171"/>
      <c r="R142" s="171"/>
      <c r="S142" s="171"/>
    </row>
    <row r="143" spans="1:19" s="173" customFormat="1" hidden="1" outlineLevel="1" x14ac:dyDescent="0.2">
      <c r="A143" s="171"/>
      <c r="B143" s="171"/>
      <c r="C143" s="171"/>
      <c r="D143" s="171"/>
      <c r="E143" s="314" t="s">
        <v>206</v>
      </c>
      <c r="F143" s="171"/>
      <c r="H143" s="171"/>
      <c r="I143" s="171"/>
      <c r="N143" s="171"/>
      <c r="O143" s="171"/>
      <c r="P143" s="171"/>
      <c r="Q143" s="171"/>
      <c r="R143" s="171"/>
      <c r="S143" s="171"/>
    </row>
    <row r="144" spans="1:19" s="173" customFormat="1" hidden="1" outlineLevel="1" x14ac:dyDescent="0.2">
      <c r="A144" s="171"/>
      <c r="B144" s="171"/>
      <c r="C144" s="171"/>
      <c r="D144" s="171"/>
      <c r="E144" s="314" t="s">
        <v>207</v>
      </c>
      <c r="F144" s="171"/>
      <c r="H144" s="171"/>
      <c r="I144" s="171"/>
      <c r="N144" s="171"/>
      <c r="O144" s="171"/>
      <c r="P144" s="171"/>
      <c r="Q144" s="171"/>
      <c r="R144" s="171"/>
      <c r="S144" s="171"/>
    </row>
    <row r="145" spans="1:19" s="173" customFormat="1" hidden="1" outlineLevel="1" x14ac:dyDescent="0.2">
      <c r="A145" s="171"/>
      <c r="B145" s="171"/>
      <c r="C145" s="171"/>
      <c r="D145" s="171"/>
      <c r="E145" s="314" t="s">
        <v>208</v>
      </c>
      <c r="F145" s="171"/>
      <c r="H145" s="171"/>
      <c r="I145" s="171"/>
      <c r="N145" s="171"/>
      <c r="O145" s="171"/>
      <c r="P145" s="171"/>
      <c r="Q145" s="171"/>
      <c r="R145" s="171"/>
      <c r="S145" s="171"/>
    </row>
    <row r="146" spans="1:19" s="173" customFormat="1" hidden="1" outlineLevel="1" x14ac:dyDescent="0.2">
      <c r="A146" s="171"/>
      <c r="B146" s="171"/>
      <c r="C146" s="171"/>
      <c r="D146" s="171"/>
      <c r="E146" s="314" t="s">
        <v>209</v>
      </c>
      <c r="F146" s="171"/>
      <c r="H146" s="171"/>
      <c r="I146" s="171"/>
      <c r="N146" s="171"/>
      <c r="O146" s="171"/>
      <c r="P146" s="171"/>
      <c r="Q146" s="171"/>
      <c r="R146" s="171"/>
      <c r="S146" s="171"/>
    </row>
    <row r="147" spans="1:19" s="173" customFormat="1" hidden="1" outlineLevel="1" x14ac:dyDescent="0.2">
      <c r="A147" s="171"/>
      <c r="B147" s="171"/>
      <c r="C147" s="171"/>
      <c r="D147" s="171"/>
      <c r="E147" s="314" t="s">
        <v>210</v>
      </c>
      <c r="F147" s="171"/>
      <c r="H147" s="171"/>
      <c r="I147" s="171"/>
      <c r="N147" s="171"/>
      <c r="O147" s="171"/>
      <c r="P147" s="171"/>
      <c r="Q147" s="171"/>
      <c r="R147" s="171"/>
      <c r="S147" s="171"/>
    </row>
    <row r="148" spans="1:19" s="173" customFormat="1" hidden="1" outlineLevel="1" x14ac:dyDescent="0.2">
      <c r="A148" s="171"/>
      <c r="B148" s="171"/>
      <c r="C148" s="171"/>
      <c r="D148" s="171"/>
      <c r="E148" s="314" t="s">
        <v>211</v>
      </c>
      <c r="F148" s="171"/>
      <c r="H148" s="171"/>
      <c r="I148" s="171"/>
      <c r="N148" s="171"/>
      <c r="O148" s="171"/>
      <c r="P148" s="171"/>
      <c r="Q148" s="171"/>
      <c r="R148" s="171"/>
      <c r="S148" s="171"/>
    </row>
    <row r="149" spans="1:19" s="173" customFormat="1" hidden="1" outlineLevel="1" x14ac:dyDescent="0.2">
      <c r="A149" s="171"/>
      <c r="B149" s="171"/>
      <c r="C149" s="171"/>
      <c r="D149" s="171"/>
      <c r="E149" s="314" t="s">
        <v>212</v>
      </c>
      <c r="F149" s="171"/>
      <c r="H149" s="171"/>
      <c r="I149" s="171"/>
      <c r="N149" s="171"/>
      <c r="O149" s="171"/>
      <c r="P149" s="171"/>
      <c r="Q149" s="171"/>
      <c r="R149" s="171"/>
      <c r="S149" s="171"/>
    </row>
    <row r="150" spans="1:19" s="173" customFormat="1" hidden="1" outlineLevel="1" x14ac:dyDescent="0.2">
      <c r="A150" s="171"/>
      <c r="B150" s="171"/>
      <c r="C150" s="171"/>
      <c r="D150" s="171"/>
      <c r="E150" s="314" t="s">
        <v>213</v>
      </c>
      <c r="F150" s="171"/>
      <c r="H150" s="171"/>
      <c r="I150" s="171"/>
      <c r="N150" s="171"/>
      <c r="O150" s="171"/>
      <c r="P150" s="171"/>
      <c r="Q150" s="171"/>
      <c r="R150" s="171"/>
      <c r="S150" s="171"/>
    </row>
    <row r="151" spans="1:19" s="173" customFormat="1" hidden="1" outlineLevel="1" x14ac:dyDescent="0.2">
      <c r="A151" s="171"/>
      <c r="B151" s="171"/>
      <c r="C151" s="171"/>
      <c r="D151" s="171"/>
      <c r="E151" s="314" t="s">
        <v>214</v>
      </c>
      <c r="F151" s="171"/>
      <c r="H151" s="171"/>
      <c r="I151" s="171"/>
      <c r="N151" s="171"/>
      <c r="O151" s="171"/>
      <c r="P151" s="171"/>
      <c r="Q151" s="171"/>
      <c r="R151" s="171"/>
      <c r="S151" s="171"/>
    </row>
    <row r="152" spans="1:19" s="173" customFormat="1" hidden="1" outlineLevel="1" x14ac:dyDescent="0.2">
      <c r="A152" s="171"/>
      <c r="B152" s="171"/>
      <c r="C152" s="171"/>
      <c r="D152" s="171"/>
      <c r="E152" s="314" t="s">
        <v>215</v>
      </c>
      <c r="F152" s="171"/>
      <c r="H152" s="171"/>
      <c r="I152" s="171"/>
      <c r="N152" s="171"/>
      <c r="O152" s="171"/>
      <c r="P152" s="171"/>
      <c r="Q152" s="171"/>
      <c r="R152" s="171"/>
      <c r="S152" s="171"/>
    </row>
    <row r="153" spans="1:19" s="173" customFormat="1" hidden="1" outlineLevel="1" x14ac:dyDescent="0.2">
      <c r="A153" s="171"/>
      <c r="B153" s="171"/>
      <c r="C153" s="171"/>
      <c r="D153" s="171"/>
      <c r="E153" s="314" t="s">
        <v>216</v>
      </c>
      <c r="F153" s="171"/>
      <c r="H153" s="171"/>
      <c r="I153" s="171"/>
      <c r="N153" s="171"/>
      <c r="O153" s="171"/>
      <c r="P153" s="171"/>
      <c r="Q153" s="171"/>
      <c r="R153" s="171"/>
      <c r="S153" s="171"/>
    </row>
    <row r="154" spans="1:19" s="173" customFormat="1" hidden="1" outlineLevel="1" x14ac:dyDescent="0.2">
      <c r="A154" s="171"/>
      <c r="B154" s="171"/>
      <c r="C154" s="171"/>
      <c r="D154" s="171"/>
      <c r="E154" s="314" t="s">
        <v>217</v>
      </c>
      <c r="F154" s="171"/>
      <c r="H154" s="171"/>
      <c r="I154" s="171"/>
      <c r="N154" s="171"/>
      <c r="O154" s="171"/>
      <c r="P154" s="171"/>
      <c r="Q154" s="171"/>
      <c r="R154" s="171"/>
      <c r="S154" s="171"/>
    </row>
    <row r="155" spans="1:19" s="173" customFormat="1" hidden="1" outlineLevel="1" x14ac:dyDescent="0.2">
      <c r="A155" s="171"/>
      <c r="B155" s="171"/>
      <c r="C155" s="171"/>
      <c r="D155" s="171"/>
      <c r="E155" s="314" t="s">
        <v>218</v>
      </c>
      <c r="F155" s="171"/>
      <c r="H155" s="171"/>
      <c r="I155" s="171"/>
      <c r="N155" s="171"/>
      <c r="O155" s="171"/>
      <c r="P155" s="171"/>
      <c r="Q155" s="171"/>
      <c r="R155" s="171"/>
      <c r="S155" s="171"/>
    </row>
    <row r="156" spans="1:19" s="173" customFormat="1" hidden="1" outlineLevel="1" x14ac:dyDescent="0.2">
      <c r="A156" s="171"/>
      <c r="B156" s="171"/>
      <c r="C156" s="171"/>
      <c r="D156" s="171"/>
      <c r="E156" s="314" t="s">
        <v>219</v>
      </c>
      <c r="F156" s="171"/>
      <c r="H156" s="171"/>
      <c r="I156" s="171"/>
      <c r="N156" s="171"/>
      <c r="O156" s="171"/>
      <c r="P156" s="171"/>
      <c r="Q156" s="171"/>
      <c r="R156" s="171"/>
      <c r="S156" s="171"/>
    </row>
    <row r="157" spans="1:19" s="173" customFormat="1" hidden="1" outlineLevel="1" x14ac:dyDescent="0.2">
      <c r="A157" s="171"/>
      <c r="B157" s="171"/>
      <c r="C157" s="171"/>
      <c r="D157" s="171"/>
      <c r="E157" s="314" t="s">
        <v>220</v>
      </c>
      <c r="F157" s="171"/>
      <c r="H157" s="171"/>
      <c r="I157" s="171"/>
      <c r="N157" s="171"/>
      <c r="O157" s="171"/>
      <c r="P157" s="171"/>
      <c r="Q157" s="171"/>
      <c r="R157" s="171"/>
      <c r="S157" s="171"/>
    </row>
    <row r="158" spans="1:19" s="173" customFormat="1" hidden="1" outlineLevel="1" x14ac:dyDescent="0.2">
      <c r="A158" s="171"/>
      <c r="B158" s="171"/>
      <c r="C158" s="171"/>
      <c r="D158" s="171"/>
      <c r="E158" s="314" t="s">
        <v>221</v>
      </c>
      <c r="F158" s="171"/>
      <c r="H158" s="171"/>
      <c r="I158" s="171"/>
      <c r="N158" s="171"/>
      <c r="O158" s="171"/>
      <c r="P158" s="171"/>
      <c r="Q158" s="171"/>
      <c r="R158" s="171"/>
      <c r="S158" s="171"/>
    </row>
    <row r="159" spans="1:19" s="173" customFormat="1" hidden="1" outlineLevel="1" x14ac:dyDescent="0.2">
      <c r="A159" s="171"/>
      <c r="B159" s="171"/>
      <c r="C159" s="171"/>
      <c r="D159" s="171"/>
      <c r="E159" s="314" t="s">
        <v>222</v>
      </c>
      <c r="F159" s="171"/>
      <c r="H159" s="171"/>
      <c r="I159" s="171"/>
      <c r="N159" s="171"/>
      <c r="O159" s="171"/>
      <c r="P159" s="171"/>
      <c r="Q159" s="171"/>
      <c r="R159" s="171"/>
      <c r="S159" s="171"/>
    </row>
    <row r="160" spans="1:19" s="173" customFormat="1" hidden="1" outlineLevel="1" x14ac:dyDescent="0.2">
      <c r="A160" s="171"/>
      <c r="B160" s="171"/>
      <c r="C160" s="171"/>
      <c r="D160" s="171"/>
      <c r="E160" s="314" t="s">
        <v>223</v>
      </c>
      <c r="F160" s="171"/>
      <c r="H160" s="171"/>
      <c r="I160" s="171"/>
      <c r="N160" s="171"/>
      <c r="O160" s="171"/>
      <c r="P160" s="171"/>
      <c r="Q160" s="171"/>
      <c r="R160" s="171"/>
      <c r="S160" s="171"/>
    </row>
    <row r="161" spans="1:19" s="173" customFormat="1" hidden="1" outlineLevel="1" x14ac:dyDescent="0.2">
      <c r="A161" s="171"/>
      <c r="B161" s="171"/>
      <c r="C161" s="171"/>
      <c r="D161" s="171"/>
      <c r="E161" s="314" t="s">
        <v>224</v>
      </c>
      <c r="F161" s="171"/>
      <c r="H161" s="171"/>
      <c r="I161" s="171"/>
      <c r="N161" s="171"/>
      <c r="O161" s="171"/>
      <c r="P161" s="171"/>
      <c r="Q161" s="171"/>
      <c r="R161" s="171"/>
      <c r="S161" s="171"/>
    </row>
    <row r="162" spans="1:19" s="173" customFormat="1" hidden="1" outlineLevel="1" x14ac:dyDescent="0.2">
      <c r="A162" s="171"/>
      <c r="B162" s="171"/>
      <c r="C162" s="171"/>
      <c r="D162" s="171"/>
      <c r="E162" s="314" t="s">
        <v>225</v>
      </c>
      <c r="F162" s="171"/>
      <c r="H162" s="171"/>
      <c r="I162" s="171"/>
      <c r="N162" s="171"/>
      <c r="O162" s="171"/>
      <c r="P162" s="171"/>
      <c r="Q162" s="171"/>
      <c r="R162" s="171"/>
      <c r="S162" s="171"/>
    </row>
    <row r="163" spans="1:19" s="173" customFormat="1" hidden="1" outlineLevel="1" x14ac:dyDescent="0.2">
      <c r="A163" s="171"/>
      <c r="B163" s="171"/>
      <c r="C163" s="171"/>
      <c r="D163" s="171"/>
      <c r="E163" s="314" t="s">
        <v>226</v>
      </c>
      <c r="F163" s="171"/>
      <c r="H163" s="171"/>
      <c r="I163" s="171"/>
      <c r="N163" s="171"/>
      <c r="O163" s="171"/>
      <c r="P163" s="171"/>
      <c r="Q163" s="171"/>
      <c r="R163" s="171"/>
      <c r="S163" s="171"/>
    </row>
    <row r="164" spans="1:19" s="173" customFormat="1" hidden="1" outlineLevel="1" x14ac:dyDescent="0.2">
      <c r="A164" s="171"/>
      <c r="B164" s="171"/>
      <c r="C164" s="171"/>
      <c r="D164" s="171"/>
      <c r="E164" s="314" t="s">
        <v>227</v>
      </c>
      <c r="F164" s="171"/>
      <c r="H164" s="171"/>
      <c r="I164" s="171"/>
      <c r="N164" s="171"/>
      <c r="O164" s="171"/>
      <c r="P164" s="171"/>
      <c r="Q164" s="171"/>
      <c r="R164" s="171"/>
      <c r="S164" s="171"/>
    </row>
    <row r="165" spans="1:19" s="173" customFormat="1" hidden="1" outlineLevel="1" x14ac:dyDescent="0.2">
      <c r="A165" s="171"/>
      <c r="B165" s="171"/>
      <c r="C165" s="171"/>
      <c r="D165" s="171"/>
      <c r="E165" s="314" t="s">
        <v>228</v>
      </c>
      <c r="F165" s="171"/>
      <c r="H165" s="171"/>
      <c r="I165" s="171"/>
      <c r="N165" s="171"/>
      <c r="O165" s="171"/>
      <c r="P165" s="171"/>
      <c r="Q165" s="171"/>
      <c r="R165" s="171"/>
      <c r="S165" s="171"/>
    </row>
    <row r="166" spans="1:19" s="173" customFormat="1" hidden="1" outlineLevel="1" x14ac:dyDescent="0.2">
      <c r="A166" s="171"/>
      <c r="B166" s="171"/>
      <c r="C166" s="171"/>
      <c r="D166" s="171"/>
      <c r="E166" s="314" t="s">
        <v>229</v>
      </c>
      <c r="F166" s="171"/>
      <c r="H166" s="171"/>
      <c r="I166" s="171"/>
      <c r="N166" s="171"/>
      <c r="O166" s="171"/>
      <c r="P166" s="171"/>
      <c r="Q166" s="171"/>
      <c r="R166" s="171"/>
      <c r="S166" s="171"/>
    </row>
    <row r="167" spans="1:19" s="173" customFormat="1" hidden="1" outlineLevel="1" x14ac:dyDescent="0.2">
      <c r="A167" s="171"/>
      <c r="B167" s="171"/>
      <c r="C167" s="171"/>
      <c r="D167" s="171"/>
      <c r="E167" s="314" t="s">
        <v>230</v>
      </c>
      <c r="F167" s="171"/>
      <c r="H167" s="171"/>
      <c r="I167" s="171"/>
      <c r="N167" s="171"/>
      <c r="O167" s="171"/>
      <c r="P167" s="171"/>
      <c r="Q167" s="171"/>
      <c r="R167" s="171"/>
      <c r="S167" s="171"/>
    </row>
    <row r="168" spans="1:19" s="173" customFormat="1" hidden="1" outlineLevel="1" x14ac:dyDescent="0.2">
      <c r="A168" s="171"/>
      <c r="B168" s="171"/>
      <c r="C168" s="171"/>
      <c r="D168" s="171"/>
      <c r="E168" s="314" t="s">
        <v>231</v>
      </c>
      <c r="F168" s="171"/>
      <c r="H168" s="171"/>
      <c r="I168" s="171"/>
      <c r="N168" s="171"/>
      <c r="O168" s="171"/>
      <c r="P168" s="171"/>
      <c r="Q168" s="171"/>
      <c r="R168" s="171"/>
      <c r="S168" s="171"/>
    </row>
    <row r="169" spans="1:19" s="173" customFormat="1" hidden="1" outlineLevel="1" x14ac:dyDescent="0.2">
      <c r="A169" s="171"/>
      <c r="B169" s="171"/>
      <c r="C169" s="171"/>
      <c r="D169" s="171"/>
      <c r="E169" s="314" t="s">
        <v>232</v>
      </c>
      <c r="F169" s="171"/>
      <c r="H169" s="171"/>
      <c r="I169" s="171"/>
      <c r="N169" s="171"/>
      <c r="O169" s="171"/>
      <c r="P169" s="171"/>
      <c r="Q169" s="171"/>
      <c r="R169" s="171"/>
      <c r="S169" s="171"/>
    </row>
    <row r="170" spans="1:19" s="173" customFormat="1" hidden="1" outlineLevel="1" x14ac:dyDescent="0.2">
      <c r="A170" s="171"/>
      <c r="B170" s="171"/>
      <c r="C170" s="171"/>
      <c r="D170" s="171"/>
      <c r="E170" s="314" t="s">
        <v>233</v>
      </c>
      <c r="F170" s="171"/>
      <c r="H170" s="171"/>
      <c r="I170" s="171"/>
      <c r="N170" s="171"/>
      <c r="O170" s="171"/>
      <c r="P170" s="171"/>
      <c r="Q170" s="171"/>
      <c r="R170" s="171"/>
      <c r="S170" s="171"/>
    </row>
    <row r="171" spans="1:19" s="173" customFormat="1" hidden="1" outlineLevel="1" x14ac:dyDescent="0.2">
      <c r="A171" s="171"/>
      <c r="B171" s="171"/>
      <c r="C171" s="171"/>
      <c r="D171" s="171"/>
      <c r="E171" s="314" t="s">
        <v>234</v>
      </c>
      <c r="F171" s="171"/>
      <c r="H171" s="171"/>
      <c r="I171" s="171"/>
      <c r="N171" s="171"/>
      <c r="O171" s="171"/>
      <c r="P171" s="171"/>
      <c r="Q171" s="171"/>
      <c r="R171" s="171"/>
      <c r="S171" s="171"/>
    </row>
    <row r="172" spans="1:19" s="173" customFormat="1" hidden="1" outlineLevel="1" x14ac:dyDescent="0.2">
      <c r="A172" s="171"/>
      <c r="B172" s="171"/>
      <c r="C172" s="171"/>
      <c r="D172" s="171"/>
      <c r="E172" s="314" t="s">
        <v>235</v>
      </c>
      <c r="F172" s="171"/>
      <c r="H172" s="171"/>
      <c r="I172" s="171"/>
      <c r="N172" s="171"/>
      <c r="O172" s="171"/>
      <c r="P172" s="171"/>
      <c r="Q172" s="171"/>
      <c r="R172" s="171"/>
      <c r="S172" s="171"/>
    </row>
    <row r="173" spans="1:19" s="173" customFormat="1" hidden="1" outlineLevel="1" x14ac:dyDescent="0.2">
      <c r="A173" s="171"/>
      <c r="B173" s="171"/>
      <c r="C173" s="171"/>
      <c r="D173" s="171"/>
      <c r="E173" s="314" t="s">
        <v>236</v>
      </c>
      <c r="F173" s="171"/>
      <c r="H173" s="171"/>
      <c r="I173" s="171"/>
      <c r="N173" s="171"/>
      <c r="O173" s="171"/>
      <c r="P173" s="171"/>
      <c r="Q173" s="171"/>
      <c r="R173" s="171"/>
      <c r="S173" s="171"/>
    </row>
    <row r="174" spans="1:19" s="173" customFormat="1" hidden="1" outlineLevel="1" x14ac:dyDescent="0.2">
      <c r="A174" s="171"/>
      <c r="B174" s="171"/>
      <c r="C174" s="171"/>
      <c r="D174" s="171"/>
      <c r="E174" s="314" t="s">
        <v>237</v>
      </c>
      <c r="F174" s="171"/>
      <c r="H174" s="171"/>
      <c r="I174" s="171"/>
      <c r="N174" s="171"/>
      <c r="O174" s="171"/>
      <c r="P174" s="171"/>
      <c r="Q174" s="171"/>
      <c r="R174" s="171"/>
      <c r="S174" s="171"/>
    </row>
    <row r="175" spans="1:19" s="173" customFormat="1" hidden="1" outlineLevel="1" x14ac:dyDescent="0.2">
      <c r="A175" s="171"/>
      <c r="B175" s="171"/>
      <c r="C175" s="171"/>
      <c r="D175" s="171"/>
      <c r="E175" s="314" t="s">
        <v>238</v>
      </c>
      <c r="F175" s="171"/>
      <c r="H175" s="171"/>
      <c r="I175" s="171"/>
      <c r="N175" s="171"/>
      <c r="O175" s="171"/>
      <c r="P175" s="171"/>
      <c r="Q175" s="171"/>
      <c r="R175" s="171"/>
      <c r="S175" s="171"/>
    </row>
    <row r="176" spans="1:19" s="173" customFormat="1" hidden="1" outlineLevel="1" x14ac:dyDescent="0.2">
      <c r="A176" s="171"/>
      <c r="B176" s="171"/>
      <c r="C176" s="171"/>
      <c r="D176" s="171"/>
      <c r="E176" s="314" t="s">
        <v>239</v>
      </c>
      <c r="F176" s="171"/>
      <c r="H176" s="171"/>
      <c r="I176" s="171"/>
      <c r="N176" s="171"/>
      <c r="O176" s="171"/>
      <c r="P176" s="171"/>
      <c r="Q176" s="171"/>
      <c r="R176" s="171"/>
      <c r="S176" s="171"/>
    </row>
    <row r="177" spans="1:19" s="173" customFormat="1" hidden="1" outlineLevel="1" x14ac:dyDescent="0.2">
      <c r="A177" s="171"/>
      <c r="B177" s="171"/>
      <c r="C177" s="171"/>
      <c r="D177" s="171"/>
      <c r="E177" s="314" t="s">
        <v>240</v>
      </c>
      <c r="F177" s="171"/>
      <c r="H177" s="171"/>
      <c r="I177" s="171"/>
      <c r="N177" s="171"/>
      <c r="O177" s="171"/>
      <c r="P177" s="171"/>
      <c r="Q177" s="171"/>
      <c r="R177" s="171"/>
      <c r="S177" s="171"/>
    </row>
    <row r="178" spans="1:19" s="173" customFormat="1" hidden="1" outlineLevel="1" x14ac:dyDescent="0.2">
      <c r="A178" s="171"/>
      <c r="B178" s="171"/>
      <c r="C178" s="171"/>
      <c r="D178" s="171"/>
      <c r="E178" s="314" t="s">
        <v>241</v>
      </c>
      <c r="F178" s="171"/>
      <c r="H178" s="171"/>
      <c r="I178" s="171"/>
      <c r="N178" s="171"/>
      <c r="O178" s="171"/>
      <c r="P178" s="171"/>
      <c r="Q178" s="171"/>
      <c r="R178" s="171"/>
      <c r="S178" s="171"/>
    </row>
    <row r="179" spans="1:19" s="173" customFormat="1" hidden="1" outlineLevel="1" x14ac:dyDescent="0.2">
      <c r="A179" s="171"/>
      <c r="B179" s="171"/>
      <c r="C179" s="171"/>
      <c r="D179" s="171"/>
      <c r="E179" s="314" t="s">
        <v>242</v>
      </c>
      <c r="F179" s="171"/>
      <c r="H179" s="171"/>
      <c r="I179" s="171"/>
      <c r="N179" s="171"/>
      <c r="O179" s="171"/>
      <c r="P179" s="171"/>
      <c r="Q179" s="171"/>
      <c r="R179" s="171"/>
      <c r="S179" s="171"/>
    </row>
    <row r="180" spans="1:19" s="173" customFormat="1" hidden="1" outlineLevel="1" x14ac:dyDescent="0.2">
      <c r="A180" s="171"/>
      <c r="B180" s="171"/>
      <c r="C180" s="171"/>
      <c r="D180" s="171"/>
      <c r="E180" s="314" t="s">
        <v>243</v>
      </c>
      <c r="F180" s="171"/>
      <c r="H180" s="171"/>
      <c r="I180" s="171"/>
      <c r="N180" s="171"/>
      <c r="O180" s="171"/>
      <c r="P180" s="171"/>
      <c r="Q180" s="171"/>
      <c r="R180" s="171"/>
      <c r="S180" s="171"/>
    </row>
    <row r="181" spans="1:19" s="173" customFormat="1" hidden="1" outlineLevel="1" x14ac:dyDescent="0.2">
      <c r="A181" s="171"/>
      <c r="B181" s="171"/>
      <c r="C181" s="171"/>
      <c r="D181" s="171"/>
      <c r="E181" s="314" t="s">
        <v>244</v>
      </c>
      <c r="F181" s="171"/>
      <c r="H181" s="171"/>
      <c r="I181" s="171"/>
      <c r="N181" s="171"/>
      <c r="O181" s="171"/>
      <c r="P181" s="171"/>
      <c r="Q181" s="171"/>
      <c r="R181" s="171"/>
      <c r="S181" s="171"/>
    </row>
    <row r="182" spans="1:19" s="173" customFormat="1" hidden="1" outlineLevel="1" x14ac:dyDescent="0.2">
      <c r="A182" s="171"/>
      <c r="B182" s="171"/>
      <c r="C182" s="171"/>
      <c r="D182" s="171"/>
      <c r="E182" s="314" t="s">
        <v>245</v>
      </c>
      <c r="F182" s="171"/>
      <c r="H182" s="171"/>
      <c r="I182" s="171"/>
      <c r="N182" s="171"/>
      <c r="O182" s="171"/>
      <c r="P182" s="171"/>
      <c r="Q182" s="171"/>
      <c r="R182" s="171"/>
      <c r="S182" s="171"/>
    </row>
    <row r="183" spans="1:19" s="173" customFormat="1" hidden="1" outlineLevel="1" x14ac:dyDescent="0.2">
      <c r="A183" s="171"/>
      <c r="B183" s="171"/>
      <c r="C183" s="171"/>
      <c r="D183" s="171"/>
      <c r="E183" s="314" t="s">
        <v>246</v>
      </c>
      <c r="F183" s="171"/>
      <c r="H183" s="171"/>
      <c r="I183" s="171"/>
      <c r="N183" s="171"/>
      <c r="O183" s="171"/>
      <c r="P183" s="171"/>
      <c r="Q183" s="171"/>
      <c r="R183" s="171"/>
      <c r="S183" s="171"/>
    </row>
    <row r="184" spans="1:19" s="173" customFormat="1" hidden="1" outlineLevel="1" x14ac:dyDescent="0.2">
      <c r="A184" s="171"/>
      <c r="B184" s="171"/>
      <c r="C184" s="171"/>
      <c r="D184" s="171"/>
      <c r="E184" s="315" t="s">
        <v>247</v>
      </c>
      <c r="F184" s="171"/>
      <c r="H184" s="171"/>
      <c r="I184" s="171"/>
      <c r="N184" s="171"/>
      <c r="O184" s="171"/>
      <c r="P184" s="171"/>
      <c r="Q184" s="171"/>
      <c r="R184" s="171"/>
      <c r="S184" s="171"/>
    </row>
    <row r="185" spans="1:19" s="173" customFormat="1" hidden="1" outlineLevel="1" x14ac:dyDescent="0.2">
      <c r="A185" s="171"/>
      <c r="B185" s="316"/>
      <c r="C185" s="316"/>
      <c r="D185" s="316"/>
      <c r="E185" s="316"/>
      <c r="F185" s="316"/>
      <c r="H185" s="171"/>
      <c r="I185" s="171"/>
      <c r="N185" s="171"/>
      <c r="O185" s="171"/>
      <c r="P185" s="171"/>
      <c r="Q185" s="171"/>
      <c r="R185" s="171"/>
      <c r="S185" s="171"/>
    </row>
    <row r="186" spans="1:19" s="173" customFormat="1" hidden="1" outlineLevel="1" x14ac:dyDescent="0.2">
      <c r="A186" s="171"/>
      <c r="B186" s="171"/>
      <c r="C186" s="171"/>
      <c r="D186" s="171"/>
      <c r="E186" s="171"/>
      <c r="F186" s="171"/>
      <c r="H186" s="171"/>
      <c r="I186" s="171"/>
      <c r="N186" s="171"/>
      <c r="O186" s="171"/>
      <c r="P186" s="171"/>
      <c r="Q186" s="171"/>
      <c r="R186" s="171"/>
      <c r="S186" s="171"/>
    </row>
    <row r="187" spans="1:19" s="173" customFormat="1" hidden="1" outlineLevel="1" x14ac:dyDescent="0.2">
      <c r="A187" s="171"/>
      <c r="B187" s="250"/>
      <c r="C187" s="250"/>
      <c r="D187" s="250"/>
      <c r="E187" s="250" t="s">
        <v>248</v>
      </c>
      <c r="F187" s="171"/>
      <c r="H187" s="171"/>
      <c r="I187" s="171"/>
      <c r="N187" s="171"/>
      <c r="O187" s="171"/>
      <c r="P187" s="171"/>
      <c r="Q187" s="171"/>
      <c r="R187" s="171"/>
      <c r="S187" s="171"/>
    </row>
    <row r="188" spans="1:19" s="173" customFormat="1" hidden="1" outlineLevel="1" x14ac:dyDescent="0.2">
      <c r="A188" s="171"/>
      <c r="B188" s="250"/>
      <c r="C188" s="250" t="s">
        <v>249</v>
      </c>
      <c r="D188" s="250" t="s">
        <v>250</v>
      </c>
      <c r="E188" s="250" t="s">
        <v>251</v>
      </c>
      <c r="F188" s="171"/>
      <c r="H188" s="171"/>
      <c r="I188" s="171"/>
      <c r="N188" s="171"/>
      <c r="O188" s="171"/>
      <c r="P188" s="171"/>
      <c r="Q188" s="171"/>
      <c r="R188" s="171"/>
      <c r="S188" s="171"/>
    </row>
    <row r="189" spans="1:19" s="173" customFormat="1" hidden="1" outlineLevel="1" x14ac:dyDescent="0.2">
      <c r="A189" s="171"/>
      <c r="B189" s="250"/>
      <c r="C189" s="250" t="s">
        <v>249</v>
      </c>
      <c r="D189" s="250">
        <v>-1</v>
      </c>
      <c r="E189" s="250" t="s">
        <v>252</v>
      </c>
      <c r="F189" s="317" t="str">
        <f>C189&amp;E189</f>
        <v>2015(H27)相談員スキルアップ研修～情報活用・相談対応モニタリング研修～</v>
      </c>
      <c r="H189" s="171"/>
      <c r="I189" s="171"/>
      <c r="N189" s="171"/>
      <c r="O189" s="171"/>
      <c r="P189" s="171"/>
      <c r="Q189" s="171"/>
      <c r="R189" s="171"/>
      <c r="S189" s="171"/>
    </row>
    <row r="190" spans="1:19" s="173" customFormat="1" hidden="1" outlineLevel="1" x14ac:dyDescent="0.2">
      <c r="A190" s="171"/>
      <c r="B190" s="250"/>
      <c r="C190" s="250" t="s">
        <v>249</v>
      </c>
      <c r="D190" s="250">
        <v>-2</v>
      </c>
      <c r="E190" s="250" t="s">
        <v>253</v>
      </c>
      <c r="F190" s="317" t="str">
        <f>C190&amp;E190</f>
        <v>2015(H27)相談員指導者フォローアップ研修～QA（Quality Assurance）を学ぶ～</v>
      </c>
      <c r="H190" s="171"/>
      <c r="I190" s="171"/>
      <c r="N190" s="171"/>
      <c r="O190" s="171"/>
      <c r="P190" s="171"/>
      <c r="Q190" s="171"/>
      <c r="R190" s="171"/>
      <c r="S190" s="171"/>
    </row>
    <row r="191" spans="1:19" s="173" customFormat="1" hidden="1" outlineLevel="1" x14ac:dyDescent="0.2">
      <c r="A191" s="171"/>
      <c r="B191" s="250"/>
      <c r="C191" s="171"/>
      <c r="D191" s="250"/>
      <c r="E191" s="250"/>
      <c r="F191" s="171"/>
      <c r="H191" s="171"/>
      <c r="I191" s="171"/>
      <c r="N191" s="171"/>
      <c r="O191" s="171"/>
      <c r="P191" s="171"/>
      <c r="Q191" s="171"/>
      <c r="R191" s="171"/>
      <c r="S191" s="171"/>
    </row>
    <row r="192" spans="1:19" s="173" customFormat="1" hidden="1" outlineLevel="1" x14ac:dyDescent="0.2">
      <c r="A192" s="171"/>
      <c r="B192" s="250"/>
      <c r="C192" s="250" t="s">
        <v>254</v>
      </c>
      <c r="D192" s="250" t="s">
        <v>255</v>
      </c>
      <c r="E192" s="250" t="s">
        <v>256</v>
      </c>
      <c r="F192" s="171"/>
      <c r="H192" s="171"/>
      <c r="I192" s="171"/>
      <c r="N192" s="171"/>
      <c r="O192" s="171"/>
      <c r="P192" s="171"/>
      <c r="Q192" s="171"/>
      <c r="R192" s="171"/>
      <c r="S192" s="171"/>
    </row>
    <row r="193" spans="1:19" s="173" customFormat="1" hidden="1" outlineLevel="1" x14ac:dyDescent="0.2">
      <c r="A193" s="171"/>
      <c r="B193" s="250"/>
      <c r="C193" s="250" t="s">
        <v>254</v>
      </c>
      <c r="D193" s="250">
        <v>-1</v>
      </c>
      <c r="E193" s="250" t="s">
        <v>257</v>
      </c>
      <c r="F193" s="317" t="str">
        <f>C193&amp;E193</f>
        <v>2016(H28)相談員指導者等スキルアップ研修～情報活用・相談対応モニタリング研修～</v>
      </c>
      <c r="H193" s="318"/>
      <c r="I193" s="318"/>
      <c r="N193" s="171"/>
      <c r="O193" s="171"/>
      <c r="P193" s="171"/>
      <c r="Q193" s="171"/>
      <c r="R193" s="171"/>
      <c r="S193" s="171"/>
    </row>
    <row r="194" spans="1:19" s="173" customFormat="1" hidden="1" outlineLevel="1" x14ac:dyDescent="0.2">
      <c r="A194" s="171"/>
      <c r="B194" s="250"/>
      <c r="C194" s="250" t="s">
        <v>254</v>
      </c>
      <c r="D194" s="250">
        <v>-2</v>
      </c>
      <c r="E194" s="250" t="s">
        <v>258</v>
      </c>
      <c r="F194" s="317" t="str">
        <f>C194&amp;E194</f>
        <v>2016(H28)相談員指導者等スキルアップ研修～相談対応のQA（Quality Assurance）を学ぶ～</v>
      </c>
      <c r="H194" s="318"/>
      <c r="I194" s="318"/>
      <c r="N194" s="171"/>
      <c r="O194" s="171"/>
      <c r="P194" s="171"/>
      <c r="Q194" s="171"/>
      <c r="R194" s="171"/>
      <c r="S194" s="171"/>
    </row>
    <row r="195" spans="1:19" s="173" customFormat="1" hidden="1" outlineLevel="1" x14ac:dyDescent="0.2">
      <c r="A195" s="171"/>
      <c r="B195" s="250"/>
      <c r="C195" s="171"/>
      <c r="D195" s="250"/>
      <c r="E195" s="250"/>
      <c r="F195" s="171"/>
      <c r="H195" s="318"/>
      <c r="I195" s="318"/>
      <c r="N195" s="171"/>
      <c r="O195" s="171"/>
      <c r="P195" s="171"/>
      <c r="Q195" s="171"/>
      <c r="R195" s="171"/>
      <c r="S195" s="171"/>
    </row>
    <row r="196" spans="1:19" s="173" customFormat="1" hidden="1" outlineLevel="1" x14ac:dyDescent="0.2">
      <c r="A196" s="171"/>
      <c r="B196" s="250"/>
      <c r="C196" s="250" t="s">
        <v>259</v>
      </c>
      <c r="D196" s="250" t="s">
        <v>260</v>
      </c>
      <c r="E196" s="250" t="s">
        <v>261</v>
      </c>
      <c r="F196" s="171"/>
      <c r="H196" s="318"/>
      <c r="I196" s="318"/>
      <c r="N196" s="171"/>
      <c r="O196" s="171"/>
      <c r="P196" s="171"/>
      <c r="Q196" s="171"/>
      <c r="R196" s="171"/>
      <c r="S196" s="171"/>
    </row>
    <row r="197" spans="1:19" s="173" customFormat="1" hidden="1" outlineLevel="1" x14ac:dyDescent="0.2">
      <c r="A197" s="171"/>
      <c r="B197" s="250"/>
      <c r="C197" s="250" t="s">
        <v>259</v>
      </c>
      <c r="D197" s="250">
        <v>-1</v>
      </c>
      <c r="E197" s="250" t="s">
        <v>262</v>
      </c>
      <c r="F197" s="317" t="str">
        <f>C197&amp;E197</f>
        <v>2017(H29)相談員指導者等スキルアップ研修～相談対応モニタリング研修～</v>
      </c>
      <c r="H197" s="318"/>
      <c r="I197" s="318"/>
      <c r="N197" s="171"/>
      <c r="O197" s="171"/>
      <c r="P197" s="171"/>
      <c r="Q197" s="171"/>
      <c r="R197" s="171"/>
      <c r="S197" s="171"/>
    </row>
    <row r="198" spans="1:19" s="173" customFormat="1" hidden="1" outlineLevel="1" x14ac:dyDescent="0.2">
      <c r="A198" s="171"/>
      <c r="B198" s="250"/>
      <c r="C198" s="171"/>
      <c r="D198" s="250"/>
      <c r="E198" s="250"/>
      <c r="F198" s="171"/>
      <c r="H198" s="318"/>
      <c r="I198" s="318"/>
      <c r="N198" s="171"/>
      <c r="O198" s="171"/>
      <c r="P198" s="171"/>
      <c r="Q198" s="171"/>
      <c r="R198" s="171"/>
      <c r="S198" s="171"/>
    </row>
    <row r="199" spans="1:19" s="173" customFormat="1" hidden="1" outlineLevel="1" x14ac:dyDescent="0.2">
      <c r="A199" s="171"/>
      <c r="B199" s="250"/>
      <c r="C199" s="250" t="s">
        <v>263</v>
      </c>
      <c r="D199" s="250" t="s">
        <v>264</v>
      </c>
      <c r="E199" s="250" t="s">
        <v>265</v>
      </c>
      <c r="F199" s="171"/>
      <c r="H199" s="318"/>
      <c r="I199" s="318"/>
      <c r="N199" s="171"/>
      <c r="O199" s="171"/>
      <c r="P199" s="171"/>
      <c r="Q199" s="171"/>
      <c r="R199" s="171"/>
      <c r="S199" s="171"/>
    </row>
    <row r="200" spans="1:19" s="173" customFormat="1" hidden="1" outlineLevel="1" x14ac:dyDescent="0.2">
      <c r="A200" s="171"/>
      <c r="B200" s="250"/>
      <c r="C200" s="250" t="s">
        <v>263</v>
      </c>
      <c r="D200" s="250">
        <v>-1</v>
      </c>
      <c r="E200" s="250" t="s">
        <v>262</v>
      </c>
      <c r="F200" s="317" t="str">
        <f>C200&amp;E200</f>
        <v>2018(H30)相談員指導者等スキルアップ研修～相談対応モニタリング研修～</v>
      </c>
      <c r="H200" s="318"/>
      <c r="I200" s="318"/>
      <c r="N200" s="171"/>
      <c r="O200" s="171"/>
      <c r="P200" s="171"/>
      <c r="Q200" s="171"/>
      <c r="R200" s="171"/>
      <c r="S200" s="171"/>
    </row>
    <row r="201" spans="1:19" s="173" customFormat="1" hidden="1" outlineLevel="1" x14ac:dyDescent="0.2">
      <c r="A201" s="171"/>
      <c r="B201" s="250"/>
      <c r="C201" s="250" t="s">
        <v>263</v>
      </c>
      <c r="D201" s="250">
        <v>-2</v>
      </c>
      <c r="E201" s="250" t="s">
        <v>258</v>
      </c>
      <c r="F201" s="317" t="str">
        <f>C201&amp;E201</f>
        <v>2018(H30)相談員指導者等スキルアップ研修～相談対応のQA（Quality Assurance）を学ぶ～</v>
      </c>
      <c r="H201" s="318"/>
      <c r="I201" s="318"/>
      <c r="N201" s="171"/>
      <c r="O201" s="171"/>
      <c r="P201" s="171"/>
      <c r="Q201" s="171"/>
      <c r="R201" s="171"/>
      <c r="S201" s="171"/>
    </row>
    <row r="202" spans="1:19" s="173" customFormat="1" hidden="1" outlineLevel="1" x14ac:dyDescent="0.2">
      <c r="A202" s="171"/>
      <c r="B202" s="171"/>
      <c r="C202" s="250"/>
      <c r="D202" s="171"/>
      <c r="E202" s="171"/>
      <c r="F202" s="171"/>
      <c r="H202" s="318"/>
      <c r="I202" s="318"/>
      <c r="N202" s="171"/>
      <c r="O202" s="171"/>
      <c r="P202" s="171"/>
      <c r="Q202" s="171"/>
      <c r="R202" s="171"/>
      <c r="S202" s="171"/>
    </row>
    <row r="203" spans="1:19" s="173" customFormat="1" hidden="1" outlineLevel="1" x14ac:dyDescent="0.2">
      <c r="A203" s="171"/>
      <c r="B203" s="171"/>
      <c r="C203" s="250"/>
      <c r="D203" s="171" t="s">
        <v>266</v>
      </c>
      <c r="E203" s="171" t="s">
        <v>267</v>
      </c>
      <c r="F203" s="171"/>
      <c r="H203" s="318"/>
      <c r="I203" s="318"/>
      <c r="N203" s="171"/>
      <c r="O203" s="171"/>
      <c r="P203" s="171"/>
      <c r="Q203" s="171"/>
      <c r="R203" s="171"/>
      <c r="S203" s="171"/>
    </row>
    <row r="204" spans="1:19" s="173" customFormat="1" hidden="1" outlineLevel="1" x14ac:dyDescent="0.2">
      <c r="A204" s="171"/>
      <c r="B204" s="171"/>
      <c r="C204" s="319">
        <v>2019</v>
      </c>
      <c r="D204" s="171">
        <v>-1</v>
      </c>
      <c r="E204" s="171" t="s">
        <v>262</v>
      </c>
      <c r="F204" s="317" t="str">
        <f>C204&amp;E204</f>
        <v>2019相談員指導者等スキルアップ研修～相談対応モニタリング研修～</v>
      </c>
      <c r="H204" s="318"/>
      <c r="I204" s="318"/>
      <c r="N204" s="171"/>
      <c r="O204" s="171"/>
      <c r="P204" s="171"/>
      <c r="Q204" s="171"/>
      <c r="R204" s="171"/>
      <c r="S204" s="171"/>
    </row>
    <row r="205" spans="1:19" s="173" customFormat="1" hidden="1" outlineLevel="1" x14ac:dyDescent="0.2">
      <c r="A205" s="171"/>
      <c r="B205" s="171"/>
      <c r="C205" s="319">
        <v>2019</v>
      </c>
      <c r="D205" s="171">
        <v>-2</v>
      </c>
      <c r="E205" s="171" t="s">
        <v>268</v>
      </c>
      <c r="F205" s="317" t="str">
        <f>C205&amp;E205</f>
        <v>2019がん相談支援センター相談員指導者研修（後期日程）　（※上記と同じ研修です）</v>
      </c>
      <c r="H205" s="318"/>
      <c r="I205" s="318"/>
      <c r="N205" s="171"/>
      <c r="O205" s="171"/>
      <c r="P205" s="171"/>
      <c r="Q205" s="171"/>
      <c r="R205" s="171"/>
      <c r="S205" s="171"/>
    </row>
    <row r="206" spans="1:19" s="173" customFormat="1" hidden="1" outlineLevel="1" x14ac:dyDescent="0.2">
      <c r="A206" s="171"/>
      <c r="B206" s="171"/>
      <c r="C206" s="319"/>
      <c r="D206" s="171"/>
      <c r="E206" s="171"/>
      <c r="F206" s="317"/>
      <c r="H206" s="318"/>
      <c r="I206" s="318"/>
      <c r="N206" s="171"/>
      <c r="O206" s="171"/>
      <c r="P206" s="171"/>
      <c r="Q206" s="171"/>
      <c r="R206" s="171"/>
      <c r="S206" s="171"/>
    </row>
    <row r="207" spans="1:19" s="173" customFormat="1" hidden="1" outlineLevel="1" x14ac:dyDescent="0.2">
      <c r="A207" s="171"/>
      <c r="B207" s="171"/>
      <c r="C207" s="319"/>
      <c r="D207" s="171" t="s">
        <v>269</v>
      </c>
      <c r="E207" s="171" t="s">
        <v>270</v>
      </c>
      <c r="F207" s="317"/>
      <c r="H207" s="318"/>
      <c r="I207" s="318"/>
      <c r="N207" s="171"/>
      <c r="O207" s="171"/>
      <c r="P207" s="171"/>
      <c r="Q207" s="171"/>
      <c r="R207" s="171"/>
      <c r="S207" s="171"/>
    </row>
    <row r="208" spans="1:19" s="173" customFormat="1" hidden="1" outlineLevel="1" x14ac:dyDescent="0.2">
      <c r="A208" s="171"/>
      <c r="B208" s="171"/>
      <c r="C208" s="319">
        <v>2020</v>
      </c>
      <c r="D208" s="171">
        <v>-1</v>
      </c>
      <c r="E208" s="171" t="s">
        <v>271</v>
      </c>
      <c r="F208" s="317" t="s">
        <v>272</v>
      </c>
      <c r="H208" s="318"/>
      <c r="I208" s="318"/>
      <c r="N208" s="171"/>
      <c r="O208" s="171"/>
      <c r="P208" s="171"/>
      <c r="Q208" s="171"/>
      <c r="R208" s="171"/>
      <c r="S208" s="171"/>
    </row>
    <row r="209" spans="1:19" s="173" customFormat="1" hidden="1" outlineLevel="1" collapsed="1" x14ac:dyDescent="0.2">
      <c r="A209" s="171"/>
      <c r="B209" s="250"/>
      <c r="C209" s="250"/>
      <c r="D209" s="250"/>
      <c r="E209" s="250"/>
      <c r="F209" s="171"/>
      <c r="N209" s="171"/>
      <c r="O209" s="171"/>
      <c r="P209" s="171"/>
      <c r="Q209" s="171"/>
      <c r="R209" s="171"/>
      <c r="S209" s="171"/>
    </row>
    <row r="210" spans="1:19" s="173" customFormat="1" hidden="1" outlineLevel="1" x14ac:dyDescent="0.2">
      <c r="A210" s="171"/>
      <c r="B210" s="250"/>
      <c r="C210" s="250"/>
      <c r="D210" s="250" t="s">
        <v>273</v>
      </c>
      <c r="E210" s="171" t="s">
        <v>274</v>
      </c>
      <c r="F210" s="171"/>
      <c r="N210" s="171"/>
      <c r="O210" s="171"/>
      <c r="P210" s="171"/>
      <c r="Q210" s="171"/>
      <c r="R210" s="171"/>
      <c r="S210" s="171"/>
    </row>
    <row r="211" spans="1:19" s="173" customFormat="1" hidden="1" outlineLevel="1" x14ac:dyDescent="0.2">
      <c r="A211" s="171"/>
      <c r="B211" s="250"/>
      <c r="C211" s="319">
        <v>2021</v>
      </c>
      <c r="D211" s="250">
        <v>-1</v>
      </c>
      <c r="E211" s="250" t="s">
        <v>275</v>
      </c>
      <c r="F211" s="317" t="str">
        <f>C211&amp;E211</f>
        <v>2021相談員指導者等スキルアップ研修～相談対応の質保証を学ぶ</v>
      </c>
      <c r="N211" s="171"/>
      <c r="O211" s="171"/>
      <c r="P211" s="171"/>
      <c r="Q211" s="171"/>
      <c r="R211" s="171"/>
      <c r="S211" s="171"/>
    </row>
    <row r="212" spans="1:19" s="173" customFormat="1" hidden="1" outlineLevel="1" x14ac:dyDescent="0.2">
      <c r="A212" s="171"/>
      <c r="B212" s="250"/>
      <c r="C212" s="319"/>
      <c r="D212" s="250">
        <v>-2</v>
      </c>
      <c r="E212" s="250" t="s">
        <v>276</v>
      </c>
      <c r="F212" s="317" t="str">
        <f>C212&amp;E212</f>
        <v>相談員指導者等スキルアップ研修～情報支援・相談対応モニタリング研修～</v>
      </c>
      <c r="N212" s="171"/>
      <c r="O212" s="171"/>
      <c r="P212" s="171"/>
      <c r="Q212" s="171"/>
      <c r="R212" s="171"/>
      <c r="S212" s="171"/>
    </row>
    <row r="213" spans="1:19" s="173" customFormat="1" hidden="1" outlineLevel="1" x14ac:dyDescent="0.2">
      <c r="A213" s="171"/>
      <c r="B213" s="250"/>
      <c r="C213" s="250"/>
      <c r="D213" s="250"/>
      <c r="E213" s="250"/>
      <c r="F213" s="171"/>
      <c r="N213" s="171"/>
      <c r="O213" s="171"/>
      <c r="P213" s="171"/>
      <c r="Q213" s="171"/>
      <c r="R213" s="171"/>
      <c r="S213" s="171"/>
    </row>
    <row r="214" spans="1:19" s="173" customFormat="1" hidden="1" outlineLevel="1" x14ac:dyDescent="0.2">
      <c r="A214" s="171"/>
      <c r="B214" s="250"/>
      <c r="C214" s="319"/>
      <c r="D214" s="250" t="s">
        <v>277</v>
      </c>
      <c r="E214" s="171" t="s">
        <v>278</v>
      </c>
      <c r="F214" s="171"/>
      <c r="N214" s="171"/>
      <c r="O214" s="171"/>
      <c r="P214" s="171"/>
      <c r="Q214" s="171"/>
      <c r="R214" s="171"/>
      <c r="S214" s="171"/>
    </row>
    <row r="215" spans="1:19" s="173" customFormat="1" hidden="1" outlineLevel="1" x14ac:dyDescent="0.2">
      <c r="A215" s="171"/>
      <c r="B215" s="250"/>
      <c r="C215" s="250"/>
      <c r="D215" s="250"/>
      <c r="E215" s="250"/>
      <c r="F215" s="171"/>
      <c r="N215" s="171"/>
      <c r="O215" s="171"/>
      <c r="P215" s="171"/>
      <c r="Q215" s="171"/>
      <c r="R215" s="171"/>
      <c r="S215" s="171"/>
    </row>
    <row r="216" spans="1:19" hidden="1" outlineLevel="1" x14ac:dyDescent="0.2">
      <c r="B216" s="250"/>
      <c r="C216" s="250"/>
      <c r="D216" s="250">
        <v>2</v>
      </c>
      <c r="E216" s="250" t="s">
        <v>279</v>
      </c>
      <c r="H216" s="318"/>
      <c r="I216" s="318"/>
    </row>
    <row r="217" spans="1:19" hidden="1" outlineLevel="1" x14ac:dyDescent="0.2">
      <c r="B217" s="250"/>
      <c r="C217" s="250" t="s">
        <v>280</v>
      </c>
      <c r="D217" s="250" t="s">
        <v>250</v>
      </c>
      <c r="E217" s="250" t="s">
        <v>281</v>
      </c>
      <c r="H217" s="318"/>
      <c r="I217" s="318"/>
    </row>
    <row r="218" spans="1:19" hidden="1" outlineLevel="1" x14ac:dyDescent="0.2">
      <c r="B218" s="250"/>
      <c r="C218" s="250" t="s">
        <v>280</v>
      </c>
      <c r="D218" s="250">
        <v>-1</v>
      </c>
      <c r="E218" s="250" t="s">
        <v>282</v>
      </c>
      <c r="F218" s="317" t="str">
        <f>C218&amp;E218</f>
        <v>2013(H25)第1回神奈川県がん相談員研修（2013/11/26開催、III群研修番号14201302）</v>
      </c>
      <c r="R218" s="320"/>
      <c r="S218" s="321"/>
    </row>
    <row r="219" spans="1:19" hidden="1" outlineLevel="1" x14ac:dyDescent="0.2">
      <c r="B219" s="250"/>
      <c r="C219" s="250" t="s">
        <v>280</v>
      </c>
      <c r="D219" s="250">
        <v>-2</v>
      </c>
      <c r="E219" s="250" t="s">
        <v>283</v>
      </c>
      <c r="F219" s="317" t="str">
        <f>C219&amp;E219</f>
        <v>2013(H25)第2回神奈川県がん相談員研修（2014/1/8開催、III群研修番号14201401）</v>
      </c>
      <c r="H219" s="318"/>
      <c r="I219" s="318"/>
    </row>
    <row r="220" spans="1:19" hidden="1" outlineLevel="1" x14ac:dyDescent="0.2">
      <c r="B220" s="250"/>
      <c r="C220" s="250"/>
      <c r="D220" s="250"/>
      <c r="E220" s="250"/>
      <c r="H220" s="318"/>
      <c r="I220" s="318"/>
    </row>
    <row r="221" spans="1:19" hidden="1" outlineLevel="1" x14ac:dyDescent="0.2">
      <c r="B221" s="250"/>
      <c r="C221" s="250" t="s">
        <v>284</v>
      </c>
      <c r="D221" s="250" t="s">
        <v>255</v>
      </c>
      <c r="E221" s="250" t="s">
        <v>285</v>
      </c>
      <c r="H221" s="318"/>
      <c r="I221" s="318"/>
    </row>
    <row r="222" spans="1:19" hidden="1" outlineLevel="1" x14ac:dyDescent="0.2">
      <c r="B222" s="250"/>
      <c r="C222" s="250" t="s">
        <v>284</v>
      </c>
      <c r="D222" s="250">
        <v>-1</v>
      </c>
      <c r="E222" s="250" t="s">
        <v>286</v>
      </c>
      <c r="F222" s="317" t="str">
        <f>C222&amp;E222</f>
        <v>2014(H26)神奈川県がん相談員研修（2014/7/25開催、III群研修番号14201402）</v>
      </c>
      <c r="H222" s="318"/>
      <c r="I222" s="318"/>
    </row>
    <row r="223" spans="1:19" hidden="1" outlineLevel="1" x14ac:dyDescent="0.2">
      <c r="B223" s="250"/>
      <c r="C223" s="250" t="s">
        <v>284</v>
      </c>
      <c r="D223" s="250">
        <v>-2</v>
      </c>
      <c r="E223" s="250" t="s">
        <v>287</v>
      </c>
      <c r="F223" s="317" t="str">
        <f>C223&amp;E223</f>
        <v>2014(H26)地域相談支援フォーラムin 神奈川・東京・千葉（2014/11/8開催、III群研修番号99201405）</v>
      </c>
      <c r="H223" s="318"/>
      <c r="I223" s="318"/>
    </row>
    <row r="224" spans="1:19" hidden="1" outlineLevel="1" x14ac:dyDescent="0.2">
      <c r="B224" s="250"/>
      <c r="C224" s="250"/>
      <c r="D224" s="250"/>
      <c r="E224" s="250"/>
      <c r="H224" s="318"/>
      <c r="I224" s="318"/>
    </row>
    <row r="225" spans="1:19" hidden="1" outlineLevel="1" x14ac:dyDescent="0.2">
      <c r="B225" s="250"/>
      <c r="C225" s="250" t="s">
        <v>249</v>
      </c>
      <c r="D225" s="250" t="s">
        <v>260</v>
      </c>
      <c r="E225" s="250" t="s">
        <v>251</v>
      </c>
      <c r="H225" s="318"/>
      <c r="I225" s="318"/>
    </row>
    <row r="226" spans="1:19" hidden="1" outlineLevel="1" x14ac:dyDescent="0.2">
      <c r="B226" s="250"/>
      <c r="C226" s="250" t="s">
        <v>249</v>
      </c>
      <c r="D226" s="250">
        <v>-1</v>
      </c>
      <c r="E226" s="250" t="s">
        <v>288</v>
      </c>
      <c r="F226" s="317" t="str">
        <f>C226&amp;E226</f>
        <v>2015(H27)神奈川県がん相談員研修会（2015/10/24開催、III群研修番号14201502）</v>
      </c>
      <c r="H226" s="318"/>
      <c r="I226" s="318"/>
    </row>
    <row r="227" spans="1:19" hidden="1" outlineLevel="1" x14ac:dyDescent="0.2">
      <c r="B227" s="250"/>
      <c r="C227" s="250" t="s">
        <v>249</v>
      </c>
      <c r="D227" s="250">
        <v>-2</v>
      </c>
      <c r="E227" s="250" t="s">
        <v>289</v>
      </c>
      <c r="F227" s="317" t="str">
        <f>C227&amp;E227</f>
        <v>2015(H27)岡山県がん相談支援センター相談員研修会（2015/11/29開催、III群研修番号33201503）</v>
      </c>
      <c r="H227" s="318"/>
      <c r="I227" s="318"/>
    </row>
    <row r="228" spans="1:19" hidden="1" outlineLevel="1" x14ac:dyDescent="0.2">
      <c r="B228" s="250"/>
      <c r="C228" s="250" t="s">
        <v>249</v>
      </c>
      <c r="D228" s="250">
        <v>-3</v>
      </c>
      <c r="E228" s="250" t="s">
        <v>290</v>
      </c>
      <c r="F228" s="317" t="str">
        <f>C228&amp;E228</f>
        <v>2015(H27)沖縄県がん相談員実務者研修会「相談支援における質の向上を目指して～コアバリューを学び、がん相談対応評価票で相談の質を振り返る～」（2016/1/30開催、III群研修番号34201601）</v>
      </c>
      <c r="H228" s="318"/>
      <c r="I228" s="318"/>
    </row>
    <row r="229" spans="1:19" hidden="1" outlineLevel="1" x14ac:dyDescent="0.2">
      <c r="B229" s="250"/>
      <c r="C229" s="250"/>
      <c r="D229" s="250"/>
      <c r="E229" s="250"/>
      <c r="H229" s="318"/>
      <c r="I229" s="318"/>
    </row>
    <row r="230" spans="1:19" hidden="1" outlineLevel="1" x14ac:dyDescent="0.2">
      <c r="B230" s="250"/>
      <c r="C230" s="250" t="s">
        <v>254</v>
      </c>
      <c r="D230" s="250" t="s">
        <v>264</v>
      </c>
      <c r="E230" s="250" t="s">
        <v>256</v>
      </c>
      <c r="H230" s="318"/>
      <c r="I230" s="318"/>
    </row>
    <row r="231" spans="1:19" hidden="1" outlineLevel="1" x14ac:dyDescent="0.2">
      <c r="B231" s="250"/>
      <c r="C231" s="250" t="s">
        <v>254</v>
      </c>
      <c r="D231" s="250">
        <v>-1</v>
      </c>
      <c r="E231" s="250" t="s">
        <v>291</v>
      </c>
      <c r="F231" s="317" t="str">
        <f>C231&amp;E231</f>
        <v>2016(H28)神奈川県がん相談員研修会（2016/7/23開催、III群研修番号14201603）</v>
      </c>
      <c r="H231" s="318"/>
      <c r="I231" s="318"/>
    </row>
    <row r="232" spans="1:19" s="173" customFormat="1" hidden="1" outlineLevel="1" x14ac:dyDescent="0.2">
      <c r="A232" s="171"/>
      <c r="B232" s="250"/>
      <c r="C232" s="250" t="s">
        <v>254</v>
      </c>
      <c r="D232" s="250">
        <v>-2</v>
      </c>
      <c r="E232" s="250" t="s">
        <v>292</v>
      </c>
      <c r="F232" s="317" t="str">
        <f>C232&amp;E232</f>
        <v>2016(H28)滋賀県がん診療連携協議会相談支援部会　がん相談支援センター相談事例検討会（2017/2/24開催、III群研修番号25201701）</v>
      </c>
      <c r="H232" s="318"/>
      <c r="I232" s="318"/>
      <c r="N232" s="171"/>
      <c r="O232" s="171"/>
      <c r="P232" s="171"/>
      <c r="Q232" s="171"/>
      <c r="R232" s="171"/>
      <c r="S232" s="171"/>
    </row>
    <row r="233" spans="1:19" s="173" customFormat="1" hidden="1" outlineLevel="1" x14ac:dyDescent="0.2">
      <c r="A233" s="171"/>
      <c r="B233" s="250"/>
      <c r="C233" s="250"/>
      <c r="D233" s="250"/>
      <c r="E233" s="250"/>
      <c r="F233" s="171"/>
      <c r="H233" s="318"/>
      <c r="I233" s="318"/>
      <c r="N233" s="171"/>
      <c r="O233" s="171"/>
      <c r="P233" s="171"/>
      <c r="Q233" s="171"/>
      <c r="R233" s="171"/>
      <c r="S233" s="171"/>
    </row>
    <row r="234" spans="1:19" s="173" customFormat="1" hidden="1" outlineLevel="1" x14ac:dyDescent="0.2">
      <c r="A234" s="171"/>
      <c r="B234" s="250"/>
      <c r="C234" s="250" t="s">
        <v>259</v>
      </c>
      <c r="D234" s="250" t="s">
        <v>266</v>
      </c>
      <c r="E234" s="250" t="s">
        <v>261</v>
      </c>
      <c r="F234" s="171"/>
      <c r="H234" s="318"/>
      <c r="I234" s="318"/>
      <c r="N234" s="171"/>
      <c r="O234" s="171"/>
      <c r="P234" s="171"/>
      <c r="Q234" s="171"/>
      <c r="R234" s="171"/>
      <c r="S234" s="171"/>
    </row>
    <row r="235" spans="1:19" s="173" customFormat="1" hidden="1" outlineLevel="1" x14ac:dyDescent="0.2">
      <c r="A235" s="171"/>
      <c r="B235" s="250"/>
      <c r="C235" s="250" t="s">
        <v>259</v>
      </c>
      <c r="D235" s="250">
        <v>-1</v>
      </c>
      <c r="E235" s="250" t="s">
        <v>293</v>
      </c>
      <c r="F235" s="317" t="str">
        <f t="shared" ref="F235:F240" si="0">C235&amp;E235</f>
        <v>2017(H29)福岡県がん専門相談員研修「相談対応の QA(Quality  Assurance)を学ぶ」（2017/6/24開催、III群研修番号40201703）</v>
      </c>
      <c r="H235" s="318"/>
      <c r="I235" s="318"/>
      <c r="N235" s="171"/>
      <c r="O235" s="171"/>
      <c r="P235" s="171"/>
      <c r="Q235" s="171"/>
      <c r="R235" s="171"/>
      <c r="S235" s="171"/>
    </row>
    <row r="236" spans="1:19" s="173" customFormat="1" hidden="1" outlineLevel="1" x14ac:dyDescent="0.2">
      <c r="A236" s="171"/>
      <c r="B236" s="250"/>
      <c r="C236" s="250" t="s">
        <v>259</v>
      </c>
      <c r="D236" s="250">
        <v>-2</v>
      </c>
      <c r="E236" s="250" t="s">
        <v>294</v>
      </c>
      <c r="F236" s="317" t="str">
        <f t="shared" si="0"/>
        <v>2017(H29)福岡県がん専門相談員研修「相談対応の QA(Quality  Assurance)を学ぶ」（2017/6/25開催、III群研修番号40201704）</v>
      </c>
      <c r="H236" s="318"/>
      <c r="I236" s="318"/>
      <c r="N236" s="171"/>
      <c r="O236" s="171"/>
      <c r="P236" s="171"/>
      <c r="Q236" s="171"/>
      <c r="R236" s="171"/>
      <c r="S236" s="171"/>
    </row>
    <row r="237" spans="1:19" s="173" customFormat="1" hidden="1" outlineLevel="1" x14ac:dyDescent="0.2">
      <c r="A237" s="171"/>
      <c r="B237" s="250"/>
      <c r="C237" s="250" t="s">
        <v>259</v>
      </c>
      <c r="D237" s="250">
        <v>-3</v>
      </c>
      <c r="E237" s="250" t="s">
        <v>295</v>
      </c>
      <c r="F237" s="317" t="str">
        <f t="shared" si="0"/>
        <v>2017(H29)埼玉県がん診療連携協議会相談支援部会研修会「相談対応のQA（Quality Assurance）を学ぶ」（2017/7/8開催、III群研修番号11201701）</v>
      </c>
      <c r="H237" s="318"/>
      <c r="I237" s="318"/>
      <c r="N237" s="171"/>
      <c r="O237" s="171"/>
      <c r="P237" s="171"/>
      <c r="Q237" s="171"/>
      <c r="R237" s="171"/>
      <c r="S237" s="171"/>
    </row>
    <row r="238" spans="1:19" s="173" customFormat="1" hidden="1" outlineLevel="1" x14ac:dyDescent="0.2">
      <c r="A238" s="171"/>
      <c r="B238" s="250"/>
      <c r="C238" s="250" t="s">
        <v>259</v>
      </c>
      <c r="D238" s="250">
        <v>-4</v>
      </c>
      <c r="E238" s="250" t="s">
        <v>296</v>
      </c>
      <c r="F238" s="317" t="str">
        <f t="shared" si="0"/>
        <v>2017(H29)第3回神奈川県がん相談員研修会（2017/12/2開催、III群研修番号14201704）</v>
      </c>
      <c r="H238" s="318"/>
      <c r="I238" s="318"/>
      <c r="N238" s="171"/>
      <c r="O238" s="171"/>
      <c r="P238" s="171"/>
      <c r="Q238" s="171"/>
      <c r="R238" s="171"/>
      <c r="S238" s="171"/>
    </row>
    <row r="239" spans="1:19" s="173" customFormat="1" hidden="1" outlineLevel="1" x14ac:dyDescent="0.2">
      <c r="A239" s="171"/>
      <c r="B239" s="250"/>
      <c r="C239" s="250" t="s">
        <v>259</v>
      </c>
      <c r="D239" s="250">
        <v>-5</v>
      </c>
      <c r="E239" s="250" t="s">
        <v>297</v>
      </c>
      <c r="F239" s="317" t="str">
        <f t="shared" si="0"/>
        <v>2017(H29)福井県がん相談支援センター相談員研修「相談対応のQA（Quality　Assurance）を学ぶ」（2018/1/21開催、III群研修番号18201801）</v>
      </c>
      <c r="H239" s="318"/>
      <c r="I239" s="318"/>
      <c r="N239" s="171"/>
      <c r="O239" s="171"/>
      <c r="P239" s="171"/>
      <c r="Q239" s="171"/>
      <c r="R239" s="171"/>
      <c r="S239" s="171"/>
    </row>
    <row r="240" spans="1:19" s="173" customFormat="1" hidden="1" outlineLevel="1" x14ac:dyDescent="0.2">
      <c r="A240" s="171"/>
      <c r="B240" s="250"/>
      <c r="C240" s="250" t="s">
        <v>259</v>
      </c>
      <c r="D240" s="250">
        <v>-6</v>
      </c>
      <c r="E240" s="250" t="s">
        <v>298</v>
      </c>
      <c r="F240" s="317" t="str">
        <f t="shared" si="0"/>
        <v>2017(H29)三重県がん相談員研修「相談対応のQA（Quality　Assurance）を学ぶ」（2018/1/27開催、III群研修番号24201801）</v>
      </c>
      <c r="H240" s="318"/>
      <c r="I240" s="318"/>
      <c r="N240" s="171"/>
      <c r="O240" s="171"/>
      <c r="P240" s="171"/>
      <c r="Q240" s="171"/>
      <c r="R240" s="171"/>
      <c r="S240" s="171"/>
    </row>
    <row r="241" spans="1:19" s="173" customFormat="1" hidden="1" outlineLevel="1" x14ac:dyDescent="0.2">
      <c r="A241" s="171"/>
      <c r="B241" s="250"/>
      <c r="C241" s="250"/>
      <c r="D241" s="250"/>
      <c r="E241" s="250"/>
      <c r="F241" s="317"/>
      <c r="H241" s="318"/>
      <c r="I241" s="318"/>
      <c r="N241" s="171"/>
      <c r="O241" s="171"/>
      <c r="P241" s="171"/>
      <c r="Q241" s="171"/>
      <c r="R241" s="171"/>
      <c r="S241" s="171"/>
    </row>
    <row r="242" spans="1:19" s="173" customFormat="1" hidden="1" outlineLevel="1" x14ac:dyDescent="0.2">
      <c r="A242" s="171"/>
      <c r="B242" s="250"/>
      <c r="C242" s="250"/>
      <c r="D242" s="250" t="s">
        <v>299</v>
      </c>
      <c r="E242" s="250" t="s">
        <v>265</v>
      </c>
      <c r="F242" s="317"/>
      <c r="H242" s="318"/>
      <c r="I242" s="318"/>
      <c r="N242" s="171"/>
      <c r="O242" s="171"/>
      <c r="P242" s="171"/>
      <c r="Q242" s="171"/>
      <c r="R242" s="171"/>
      <c r="S242" s="171"/>
    </row>
    <row r="243" spans="1:19" s="173" customFormat="1" hidden="1" outlineLevel="1" x14ac:dyDescent="0.2">
      <c r="A243" s="171"/>
      <c r="B243" s="250"/>
      <c r="C243" s="250" t="s">
        <v>263</v>
      </c>
      <c r="D243" s="250">
        <v>-1</v>
      </c>
      <c r="E243" s="250" t="s">
        <v>300</v>
      </c>
      <c r="F243" s="317" t="str">
        <f t="shared" ref="F243:F257" si="1">C243&amp;E243</f>
        <v>2018(H30)宮崎県がん相談員研修「相談対応の質（QA:Quality Assurance)を学ぶ」（2018/06/02、III群研修番号45201801）</v>
      </c>
      <c r="H243" s="318"/>
      <c r="I243" s="318"/>
      <c r="N243" s="171"/>
      <c r="O243" s="171"/>
      <c r="P243" s="171"/>
      <c r="Q243" s="171"/>
      <c r="R243" s="171"/>
      <c r="S243" s="171"/>
    </row>
    <row r="244" spans="1:19" s="173" customFormat="1" hidden="1" outlineLevel="1" x14ac:dyDescent="0.2">
      <c r="A244" s="171"/>
      <c r="B244" s="250"/>
      <c r="C244" s="250" t="s">
        <v>263</v>
      </c>
      <c r="D244" s="250">
        <v>-2</v>
      </c>
      <c r="E244" s="250" t="s">
        <v>301</v>
      </c>
      <c r="F244" s="317" t="str">
        <f t="shared" si="1"/>
        <v>2018(H30)栃木県がん相談員研修「相談対応の質保証を学ぶ」（2018/07/07、III群研修番号09201801）</v>
      </c>
      <c r="H244" s="318"/>
      <c r="I244" s="318"/>
      <c r="N244" s="171"/>
      <c r="O244" s="171"/>
      <c r="P244" s="171"/>
      <c r="Q244" s="171"/>
      <c r="R244" s="171"/>
      <c r="S244" s="171"/>
    </row>
    <row r="245" spans="1:19" s="173" customFormat="1" hidden="1" outlineLevel="1" x14ac:dyDescent="0.2">
      <c r="A245" s="171"/>
      <c r="B245" s="250"/>
      <c r="C245" s="250" t="s">
        <v>263</v>
      </c>
      <c r="D245" s="250">
        <v>-3</v>
      </c>
      <c r="E245" s="250" t="s">
        <v>302</v>
      </c>
      <c r="F245" s="317" t="str">
        <f t="shared" si="1"/>
        <v>2018(H30)埼玉県相談支援作業部会研修会「がん相談員の相談対応技術のスキルアップを図る～がん相談対応のＱＡを学ぶ～」」（2018/07/14、III群研修番号11201801）</v>
      </c>
      <c r="H245" s="318"/>
      <c r="I245" s="318"/>
      <c r="N245" s="171"/>
      <c r="O245" s="171"/>
      <c r="P245" s="171"/>
      <c r="Q245" s="171"/>
      <c r="R245" s="171"/>
      <c r="S245" s="171"/>
    </row>
    <row r="246" spans="1:19" s="173" customFormat="1" hidden="1" outlineLevel="1" x14ac:dyDescent="0.2">
      <c r="A246" s="171"/>
      <c r="B246" s="250"/>
      <c r="C246" s="250" t="s">
        <v>263</v>
      </c>
      <c r="D246" s="250">
        <v>-4</v>
      </c>
      <c r="E246" s="250" t="s">
        <v>303</v>
      </c>
      <c r="F246" s="317" t="str">
        <f t="shared" si="1"/>
        <v>2018(H30)熊本県がん相談員研修「相談対応の質保証を学ぶ（QA:Quality Assurance)」（2018/07/14、III群研修番号43201801）</v>
      </c>
      <c r="H246" s="318"/>
      <c r="I246" s="318"/>
      <c r="N246" s="171"/>
      <c r="O246" s="171"/>
      <c r="P246" s="171"/>
      <c r="Q246" s="171"/>
      <c r="R246" s="171"/>
      <c r="S246" s="171"/>
    </row>
    <row r="247" spans="1:19" s="173" customFormat="1" hidden="1" outlineLevel="1" x14ac:dyDescent="0.2">
      <c r="A247" s="171"/>
      <c r="B247" s="250"/>
      <c r="C247" s="250" t="s">
        <v>263</v>
      </c>
      <c r="D247" s="250">
        <v>-5</v>
      </c>
      <c r="E247" s="250" t="s">
        <v>304</v>
      </c>
      <c r="F247" s="317" t="str">
        <f t="shared" si="1"/>
        <v>2018(H30)山口県がん相談員研修「相談対応の質保証（QA）研修 」（2018/07/21、III群研修番号35201801）</v>
      </c>
      <c r="N247" s="171"/>
      <c r="O247" s="171"/>
      <c r="P247" s="171"/>
      <c r="Q247" s="171"/>
      <c r="R247" s="171"/>
      <c r="S247" s="171"/>
    </row>
    <row r="248" spans="1:19" s="173" customFormat="1" hidden="1" outlineLevel="1" x14ac:dyDescent="0.2">
      <c r="A248" s="171"/>
      <c r="B248" s="250"/>
      <c r="C248" s="250" t="s">
        <v>263</v>
      </c>
      <c r="D248" s="250">
        <v>-6</v>
      </c>
      <c r="E248" s="250" t="s">
        <v>305</v>
      </c>
      <c r="F248" s="317" t="str">
        <f t="shared" si="1"/>
        <v>2018(H30)第３回神奈川県がん相談員研修会（2018/10/06、III群研修番号14201803）</v>
      </c>
      <c r="N248" s="171"/>
      <c r="O248" s="171"/>
      <c r="P248" s="171"/>
      <c r="Q248" s="171"/>
      <c r="R248" s="171"/>
      <c r="S248" s="171"/>
    </row>
    <row r="249" spans="1:19" s="173" customFormat="1" hidden="1" outlineLevel="1" x14ac:dyDescent="0.2">
      <c r="A249" s="171"/>
      <c r="B249" s="250"/>
      <c r="C249" s="250" t="s">
        <v>263</v>
      </c>
      <c r="D249" s="250">
        <v>-7</v>
      </c>
      <c r="E249" s="250" t="s">
        <v>306</v>
      </c>
      <c r="F249" s="317" t="str">
        <f t="shared" si="1"/>
        <v>2018(H30)和歌山県がん相談員研修「がん相談支援センターの質の保証への取り組み～QA（Quality Assurance)を学ぶ～」（2018/10/13、III群研修番号30201802）</v>
      </c>
      <c r="N249" s="171"/>
      <c r="O249" s="171"/>
      <c r="P249" s="171"/>
      <c r="Q249" s="171"/>
      <c r="R249" s="171"/>
      <c r="S249" s="171"/>
    </row>
    <row r="250" spans="1:19" s="173" customFormat="1" hidden="1" outlineLevel="1" x14ac:dyDescent="0.2">
      <c r="A250" s="171"/>
      <c r="B250" s="250"/>
      <c r="C250" s="250" t="s">
        <v>263</v>
      </c>
      <c r="D250" s="250">
        <v>-8</v>
      </c>
      <c r="E250" s="250" t="s">
        <v>307</v>
      </c>
      <c r="F250" s="317" t="str">
        <f t="shared" si="1"/>
        <v>2018(H30)東京都がん相談員研修「相談対応の保証QA（Quality Assurance）を学ぶ」（2018/10/17、III群研修番号13201803）</v>
      </c>
      <c r="N250" s="171"/>
      <c r="O250" s="171"/>
      <c r="P250" s="171"/>
      <c r="Q250" s="171"/>
      <c r="R250" s="171"/>
      <c r="S250" s="171"/>
    </row>
    <row r="251" spans="1:19" s="173" customFormat="1" hidden="1" outlineLevel="1" x14ac:dyDescent="0.2">
      <c r="A251" s="171"/>
      <c r="B251" s="250"/>
      <c r="C251" s="250" t="s">
        <v>263</v>
      </c>
      <c r="D251" s="250">
        <v>-9</v>
      </c>
      <c r="E251" s="250" t="s">
        <v>308</v>
      </c>
      <c r="F251" s="317" t="str">
        <f t="shared" si="1"/>
        <v>2018(H30)第2回愛知県がん診療連携拠点病院相談支援センター相談員研修会（2018/10/31、III群研修番号23201803）</v>
      </c>
      <c r="N251" s="171"/>
      <c r="O251" s="171"/>
      <c r="P251" s="171"/>
      <c r="Q251" s="171"/>
      <c r="R251" s="171"/>
      <c r="S251" s="171"/>
    </row>
    <row r="252" spans="1:19" s="173" customFormat="1" hidden="1" outlineLevel="1" x14ac:dyDescent="0.2">
      <c r="A252" s="171"/>
      <c r="B252" s="250"/>
      <c r="C252" s="250" t="s">
        <v>263</v>
      </c>
      <c r="D252" s="250">
        <v>-10</v>
      </c>
      <c r="E252" s="250" t="s">
        <v>309</v>
      </c>
      <c r="F252" s="317" t="str">
        <f t="shared" si="1"/>
        <v>2018(H30)高知県第2回がん相談員研修「相談対応の質保証（QA：Quality Assurance）を学ぶ」」（2018/11/03、III群研修番号39201803）</v>
      </c>
      <c r="N252" s="171"/>
      <c r="O252" s="171"/>
      <c r="P252" s="171"/>
      <c r="Q252" s="171"/>
      <c r="R252" s="171"/>
      <c r="S252" s="171"/>
    </row>
    <row r="253" spans="1:19" s="173" customFormat="1" hidden="1" outlineLevel="1" x14ac:dyDescent="0.2">
      <c r="A253" s="171"/>
      <c r="B253" s="250"/>
      <c r="C253" s="250" t="s">
        <v>263</v>
      </c>
      <c r="D253" s="250">
        <v>-11</v>
      </c>
      <c r="E253" s="250" t="s">
        <v>310</v>
      </c>
      <c r="F253" s="317" t="str">
        <f t="shared" si="1"/>
        <v>2018(H30)福井県がん相談支援センター相談員研修「相談対応評価表を使ってみよう！」（2018/11/15、III群研修番号18201803）</v>
      </c>
      <c r="N253" s="171"/>
      <c r="O253" s="171"/>
      <c r="P253" s="171"/>
      <c r="Q253" s="171"/>
      <c r="R253" s="171"/>
      <c r="S253" s="171"/>
    </row>
    <row r="254" spans="1:19" s="173" customFormat="1" hidden="1" outlineLevel="1" x14ac:dyDescent="0.2">
      <c r="A254" s="171"/>
      <c r="B254" s="250"/>
      <c r="C254" s="250" t="s">
        <v>263</v>
      </c>
      <c r="D254" s="250">
        <v>-12</v>
      </c>
      <c r="E254" s="250" t="s">
        <v>311</v>
      </c>
      <c r="F254" s="317" t="str">
        <f t="shared" si="1"/>
        <v>2018(H30)1201福岡県がん相談員研修「相談対応のQA(Quality Assurance)を学ぶ」（2018/12/01、III群研修番号40201803）</v>
      </c>
      <c r="N254" s="171"/>
      <c r="O254" s="171"/>
      <c r="P254" s="171"/>
      <c r="Q254" s="171"/>
      <c r="R254" s="171"/>
      <c r="S254" s="171"/>
    </row>
    <row r="255" spans="1:19" s="173" customFormat="1" hidden="1" outlineLevel="1" x14ac:dyDescent="0.2">
      <c r="A255" s="171"/>
      <c r="B255" s="250"/>
      <c r="C255" s="250" t="s">
        <v>263</v>
      </c>
      <c r="D255" s="250">
        <v>-13</v>
      </c>
      <c r="E255" s="250" t="s">
        <v>312</v>
      </c>
      <c r="F255" s="317" t="str">
        <f t="shared" si="1"/>
        <v>2018(H30)1202福岡県がん相談員研修「相談対応のQA(Quality Assurance)を学ぶ」（2018/12/02、III群研修番号40201804）</v>
      </c>
      <c r="N255" s="171"/>
      <c r="O255" s="171"/>
      <c r="P255" s="171"/>
      <c r="Q255" s="171"/>
      <c r="R255" s="171"/>
      <c r="S255" s="171"/>
    </row>
    <row r="256" spans="1:19" s="173" customFormat="1" hidden="1" outlineLevel="1" x14ac:dyDescent="0.2">
      <c r="A256" s="171"/>
      <c r="B256" s="250"/>
      <c r="C256" s="250" t="s">
        <v>263</v>
      </c>
      <c r="D256" s="250">
        <v>-14</v>
      </c>
      <c r="E256" s="250" t="s">
        <v>313</v>
      </c>
      <c r="F256" s="317" t="str">
        <f t="shared" si="1"/>
        <v>2018(H30)第8回京都府がん医療戦略推進会議相談支援部会研修会～相談対応の質保証を学ぶ～（2019/03/22、III群研修番号26201901）</v>
      </c>
      <c r="N256" s="171"/>
      <c r="O256" s="171"/>
      <c r="P256" s="171"/>
      <c r="Q256" s="171"/>
      <c r="R256" s="171"/>
      <c r="S256" s="171"/>
    </row>
    <row r="257" spans="1:19" s="173" customFormat="1" hidden="1" outlineLevel="1" x14ac:dyDescent="0.2">
      <c r="A257" s="171"/>
      <c r="B257" s="250"/>
      <c r="C257" s="250" t="s">
        <v>263</v>
      </c>
      <c r="D257" s="250">
        <v>-15</v>
      </c>
      <c r="E257" s="250" t="s">
        <v>314</v>
      </c>
      <c r="F257" s="317" t="str">
        <f t="shared" si="1"/>
        <v>2018(H30)大阪府がん相談員研修「がん相談支援センターの質の向上に向けてQA(Quality Assurance)を学ぼう」（2019/03/23、III群研修番号27201901）</v>
      </c>
      <c r="N257" s="171"/>
      <c r="O257" s="171"/>
      <c r="P257" s="171"/>
      <c r="Q257" s="171"/>
      <c r="R257" s="171"/>
      <c r="S257" s="171"/>
    </row>
    <row r="258" spans="1:19" s="173" customFormat="1" hidden="1" outlineLevel="1" x14ac:dyDescent="0.2">
      <c r="A258" s="171"/>
      <c r="B258" s="250"/>
      <c r="C258" s="250"/>
      <c r="D258" s="250"/>
      <c r="E258" s="250"/>
      <c r="F258" s="317"/>
      <c r="N258" s="171"/>
      <c r="O258" s="171"/>
      <c r="P258" s="171"/>
      <c r="Q258" s="171"/>
      <c r="R258" s="171"/>
      <c r="S258" s="171"/>
    </row>
    <row r="259" spans="1:19" s="173" customFormat="1" hidden="1" outlineLevel="1" x14ac:dyDescent="0.2">
      <c r="A259" s="171"/>
      <c r="B259" s="250"/>
      <c r="C259" s="250"/>
      <c r="D259" s="250" t="s">
        <v>315</v>
      </c>
      <c r="E259" s="250" t="s">
        <v>267</v>
      </c>
      <c r="F259" s="317"/>
      <c r="N259" s="171"/>
      <c r="O259" s="171"/>
      <c r="P259" s="171"/>
      <c r="Q259" s="171"/>
      <c r="R259" s="171"/>
      <c r="S259" s="171"/>
    </row>
    <row r="260" spans="1:19" s="173" customFormat="1" hidden="1" outlineLevel="1" x14ac:dyDescent="0.2">
      <c r="A260" s="171"/>
      <c r="B260" s="250"/>
      <c r="C260" s="319">
        <v>2019</v>
      </c>
      <c r="D260" s="250">
        <v>-1</v>
      </c>
      <c r="E260" s="250" t="s">
        <v>316</v>
      </c>
      <c r="F260" s="317" t="str">
        <f t="shared" ref="F260:F273" si="2">C260&amp;E260</f>
        <v>2019長野県情報連携部会「長野県がん相談員スキルアップ研修」（2019/06/02、III群研修番号20201902）</v>
      </c>
      <c r="N260" s="171"/>
      <c r="O260" s="171"/>
      <c r="P260" s="171"/>
      <c r="Q260" s="171"/>
      <c r="R260" s="171"/>
      <c r="S260" s="171"/>
    </row>
    <row r="261" spans="1:19" s="173" customFormat="1" hidden="1" outlineLevel="1" x14ac:dyDescent="0.2">
      <c r="A261" s="171"/>
      <c r="B261" s="250"/>
      <c r="C261" s="319">
        <v>2019</v>
      </c>
      <c r="D261" s="250">
        <v>-2</v>
      </c>
      <c r="E261" s="250" t="s">
        <v>317</v>
      </c>
      <c r="F261" s="317" t="str">
        <f t="shared" si="2"/>
        <v>2019鳥取県・島根県共催第1回がん相談員等研修会（2019/07/07、III群研修番号32201901）</v>
      </c>
      <c r="N261" s="171"/>
      <c r="O261" s="171"/>
      <c r="P261" s="171"/>
      <c r="Q261" s="171"/>
      <c r="R261" s="171"/>
      <c r="S261" s="171"/>
    </row>
    <row r="262" spans="1:19" s="173" customFormat="1" hidden="1" outlineLevel="1" x14ac:dyDescent="0.2">
      <c r="A262" s="171"/>
      <c r="B262" s="250"/>
      <c r="C262" s="319">
        <v>2019</v>
      </c>
      <c r="D262" s="250">
        <v>-3</v>
      </c>
      <c r="E262" s="250" t="s">
        <v>318</v>
      </c>
      <c r="F262" s="317" t="str">
        <f t="shared" si="2"/>
        <v>2019静岡県相談支援部会「相談支援センター相談員ワークショップ」（2019/07/20、III群研修番号22201902）</v>
      </c>
      <c r="N262" s="171"/>
      <c r="O262" s="171"/>
      <c r="P262" s="171"/>
      <c r="Q262" s="171"/>
      <c r="R262" s="171"/>
      <c r="S262" s="171"/>
    </row>
    <row r="263" spans="1:19" s="173" customFormat="1" hidden="1" outlineLevel="1" x14ac:dyDescent="0.2">
      <c r="A263" s="171"/>
      <c r="B263" s="250"/>
      <c r="C263" s="319">
        <v>2019</v>
      </c>
      <c r="D263" s="250">
        <v>-4</v>
      </c>
      <c r="E263" s="250" t="s">
        <v>319</v>
      </c>
      <c r="F263" s="317" t="str">
        <f t="shared" si="2"/>
        <v>2019宮城県・山形県・福島県共催　令和元年度「相談対応の質保証を学ぶ」研修（2019/07/27、III群研修番号04201902）</v>
      </c>
      <c r="N263" s="171"/>
      <c r="O263" s="171"/>
      <c r="P263" s="171"/>
      <c r="Q263" s="171"/>
      <c r="R263" s="171"/>
      <c r="S263" s="171"/>
    </row>
    <row r="264" spans="1:19" s="173" customFormat="1" hidden="1" outlineLevel="1" x14ac:dyDescent="0.2">
      <c r="A264" s="171"/>
      <c r="B264" s="250"/>
      <c r="C264" s="319">
        <v>2019</v>
      </c>
      <c r="D264" s="250">
        <v>-5</v>
      </c>
      <c r="E264" s="250" t="s">
        <v>320</v>
      </c>
      <c r="F264" s="317" t="str">
        <f t="shared" si="2"/>
        <v>2019第11回香川県がん相談員交流・研修会「相談対応の質保証（QA：Quality Assurance）を学ぶ」（2019/08/17、III群研修番号37201902）</v>
      </c>
      <c r="N264" s="171"/>
      <c r="O264" s="171"/>
      <c r="P264" s="171"/>
      <c r="Q264" s="171"/>
      <c r="R264" s="171"/>
      <c r="S264" s="171"/>
    </row>
    <row r="265" spans="1:19" s="173" customFormat="1" hidden="1" outlineLevel="1" x14ac:dyDescent="0.2">
      <c r="A265" s="171"/>
      <c r="B265" s="250"/>
      <c r="C265" s="319">
        <v>2019</v>
      </c>
      <c r="D265" s="250">
        <v>-6</v>
      </c>
      <c r="E265" s="250" t="s">
        <v>321</v>
      </c>
      <c r="F265" s="317" t="str">
        <f t="shared" si="2"/>
        <v>2019広島県がん相談員研修会「相談対応の質保証を学ぶ」in広島（2019/10/19、III群研修番号34201902）</v>
      </c>
      <c r="N265" s="171"/>
      <c r="O265" s="171"/>
      <c r="P265" s="171"/>
      <c r="Q265" s="171"/>
      <c r="R265" s="171"/>
      <c r="S265" s="171"/>
    </row>
    <row r="266" spans="1:19" s="173" customFormat="1" hidden="1" outlineLevel="1" x14ac:dyDescent="0.2">
      <c r="A266" s="171"/>
      <c r="B266" s="250"/>
      <c r="C266" s="319">
        <v>2019</v>
      </c>
      <c r="D266" s="250">
        <v>-7</v>
      </c>
      <c r="E266" s="250" t="s">
        <v>322</v>
      </c>
      <c r="F266" s="317" t="str">
        <f t="shared" si="2"/>
        <v>2019第2回岡山県がん相談支援センター相談員研修会（2019/10/20、III群研修番号33201903）</v>
      </c>
      <c r="N266" s="171"/>
      <c r="O266" s="171"/>
      <c r="P266" s="171"/>
      <c r="Q266" s="171"/>
      <c r="R266" s="171"/>
      <c r="S266" s="171"/>
    </row>
    <row r="267" spans="1:19" s="173" customFormat="1" hidden="1" outlineLevel="1" x14ac:dyDescent="0.2">
      <c r="A267" s="171"/>
      <c r="B267" s="250"/>
      <c r="C267" s="319">
        <v>2019</v>
      </c>
      <c r="D267" s="250">
        <v>-8</v>
      </c>
      <c r="E267" s="250" t="s">
        <v>323</v>
      </c>
      <c r="F267" s="317" t="str">
        <f t="shared" si="2"/>
        <v>2019千葉県相談支援専門部会相談員研修会「相談対応の質保証を学ぶ」（2019/10/26、III群研修番号12201902）</v>
      </c>
      <c r="N267" s="171"/>
      <c r="O267" s="171"/>
      <c r="P267" s="171"/>
      <c r="Q267" s="171"/>
      <c r="R267" s="171"/>
      <c r="S267" s="171"/>
    </row>
    <row r="268" spans="1:19" s="173" customFormat="1" hidden="1" outlineLevel="1" x14ac:dyDescent="0.2">
      <c r="A268" s="171"/>
      <c r="B268" s="250"/>
      <c r="C268" s="319">
        <v>2019</v>
      </c>
      <c r="D268" s="250">
        <v>-9</v>
      </c>
      <c r="E268" s="250" t="s">
        <v>324</v>
      </c>
      <c r="F268" s="317" t="str">
        <f t="shared" si="2"/>
        <v>2019大分県相談支援専門部会「相談対応の質保証（QA:Quality Assurance）を学ぶ」（2019/11/16、III群研修番号44201901）</v>
      </c>
      <c r="N268" s="171"/>
      <c r="O268" s="171"/>
      <c r="P268" s="171"/>
      <c r="Q268" s="171"/>
      <c r="R268" s="171"/>
      <c r="S268" s="171"/>
    </row>
    <row r="269" spans="1:19" s="173" customFormat="1" hidden="1" outlineLevel="1" x14ac:dyDescent="0.2">
      <c r="A269" s="171"/>
      <c r="B269" s="250"/>
      <c r="C269" s="319">
        <v>2019</v>
      </c>
      <c r="D269" s="250">
        <v>-10</v>
      </c>
      <c r="E269" s="250" t="s">
        <v>325</v>
      </c>
      <c r="F269" s="317" t="str">
        <f t="shared" si="2"/>
        <v>2019令和元年度石川県がん相談研修会（2019/12/14、III群研修番号17201901）</v>
      </c>
      <c r="N269" s="171"/>
      <c r="O269" s="171"/>
      <c r="P269" s="171"/>
      <c r="Q269" s="171"/>
      <c r="R269" s="171"/>
      <c r="S269" s="171"/>
    </row>
    <row r="270" spans="1:19" s="173" customFormat="1" hidden="1" outlineLevel="1" x14ac:dyDescent="0.2">
      <c r="A270" s="171"/>
      <c r="B270" s="250"/>
      <c r="C270" s="319">
        <v>2019</v>
      </c>
      <c r="D270" s="250">
        <v>-11</v>
      </c>
      <c r="E270" s="250" t="s">
        <v>326</v>
      </c>
      <c r="F270" s="317" t="str">
        <f t="shared" si="2"/>
        <v>2019徳島県がん相談員研修会～相談対応の質保証(QA：Quality Assurance)を学ぶ～（2020/02/01、III群研修番号36202001）</v>
      </c>
      <c r="N270" s="171"/>
      <c r="O270" s="171"/>
      <c r="P270" s="171"/>
      <c r="Q270" s="171"/>
      <c r="R270" s="171"/>
      <c r="S270" s="171"/>
    </row>
    <row r="271" spans="1:19" s="173" customFormat="1" hidden="1" outlineLevel="1" x14ac:dyDescent="0.2">
      <c r="A271" s="171"/>
      <c r="B271" s="322" t="s">
        <v>327</v>
      </c>
      <c r="C271" s="319">
        <v>2019</v>
      </c>
      <c r="D271" s="323">
        <v>-12</v>
      </c>
      <c r="E271" s="323" t="s">
        <v>328</v>
      </c>
      <c r="F271" s="324" t="str">
        <f>C271&amp;E271</f>
        <v>2019奈良県がん相談員研修会「相談対応の質保証ＱＡを学ぶ」（2020/02/29、III群研修番号29202001）</v>
      </c>
      <c r="N271" s="171"/>
      <c r="O271" s="171"/>
      <c r="P271" s="171"/>
      <c r="Q271" s="171"/>
      <c r="R271" s="171"/>
      <c r="S271" s="171"/>
    </row>
    <row r="272" spans="1:19" s="173" customFormat="1" hidden="1" outlineLevel="1" x14ac:dyDescent="0.2">
      <c r="A272" s="171"/>
      <c r="B272" s="322" t="s">
        <v>327</v>
      </c>
      <c r="C272" s="319">
        <v>2019</v>
      </c>
      <c r="D272" s="323">
        <v>-13</v>
      </c>
      <c r="E272" s="323" t="s">
        <v>329</v>
      </c>
      <c r="F272" s="324" t="str">
        <f>C272&amp;E272</f>
        <v>2019群馬県情報提供・相談支援部会「相談対応の質保証(QA：Quality Assurance)を学ぶ」（2020/02/29、III群研修番号10202001）</v>
      </c>
      <c r="N272" s="171"/>
      <c r="O272" s="171"/>
      <c r="P272" s="171"/>
      <c r="Q272" s="171"/>
      <c r="R272" s="171"/>
      <c r="S272" s="171"/>
    </row>
    <row r="273" spans="1:19" s="173" customFormat="1" hidden="1" outlineLevel="1" x14ac:dyDescent="0.2">
      <c r="A273" s="171"/>
      <c r="B273" s="325" t="s">
        <v>330</v>
      </c>
      <c r="C273" s="319">
        <v>2019</v>
      </c>
      <c r="D273" s="250">
        <v>-14</v>
      </c>
      <c r="E273" s="250" t="s">
        <v>331</v>
      </c>
      <c r="F273" s="317" t="str">
        <f t="shared" si="2"/>
        <v>2019福岡県相談対応のQA（Quality Assurance）を学ぶ（2019/11/30、Ⅲ群研修番号40201902）</v>
      </c>
      <c r="N273" s="171"/>
      <c r="O273" s="171"/>
      <c r="P273" s="171"/>
      <c r="Q273" s="171"/>
      <c r="R273" s="171"/>
      <c r="S273" s="171"/>
    </row>
    <row r="274" spans="1:19" s="173" customFormat="1" hidden="1" outlineLevel="1" x14ac:dyDescent="0.2">
      <c r="A274" s="171"/>
      <c r="B274" s="250"/>
      <c r="C274" s="250"/>
      <c r="D274" s="250"/>
      <c r="E274" s="250"/>
      <c r="F274" s="317"/>
      <c r="N274" s="171"/>
      <c r="O274" s="171"/>
      <c r="P274" s="171"/>
      <c r="Q274" s="171"/>
      <c r="R274" s="171"/>
      <c r="S274" s="171"/>
    </row>
    <row r="275" spans="1:19" s="173" customFormat="1" hidden="1" outlineLevel="1" x14ac:dyDescent="0.2">
      <c r="A275" s="171"/>
      <c r="B275" s="250"/>
      <c r="C275" s="250"/>
      <c r="D275" s="250"/>
      <c r="E275" s="250"/>
      <c r="F275" s="317"/>
      <c r="N275" s="171"/>
      <c r="O275" s="171"/>
      <c r="P275" s="171"/>
      <c r="Q275" s="171"/>
      <c r="R275" s="171"/>
      <c r="S275" s="171"/>
    </row>
    <row r="276" spans="1:19" s="173" customFormat="1" hidden="1" outlineLevel="1" x14ac:dyDescent="0.2">
      <c r="A276" s="171"/>
      <c r="B276" s="250"/>
      <c r="C276" s="250"/>
      <c r="D276" s="250" t="s">
        <v>332</v>
      </c>
      <c r="E276" s="250" t="s">
        <v>333</v>
      </c>
      <c r="F276" s="317"/>
      <c r="N276" s="171"/>
      <c r="O276" s="171"/>
      <c r="P276" s="171"/>
      <c r="Q276" s="171"/>
      <c r="R276" s="171"/>
      <c r="S276" s="171"/>
    </row>
    <row r="277" spans="1:19" s="173" customFormat="1" hidden="1" outlineLevel="1" x14ac:dyDescent="0.2">
      <c r="A277" s="171"/>
      <c r="B277" s="250"/>
      <c r="C277" s="319">
        <v>2020</v>
      </c>
      <c r="D277" s="250">
        <v>-1</v>
      </c>
      <c r="E277" s="250" t="s">
        <v>334</v>
      </c>
      <c r="F277" s="317" t="str">
        <f t="shared" ref="F277:F287" si="3">C277&amp;E277</f>
        <v>2020兵庫県がん相談員研修「相談対応の質保証（QA：Quality Assurance）を学ぶ」</v>
      </c>
      <c r="N277" s="171"/>
      <c r="O277" s="171"/>
      <c r="P277" s="171"/>
      <c r="Q277" s="171"/>
      <c r="R277" s="171"/>
      <c r="S277" s="171"/>
    </row>
    <row r="278" spans="1:19" s="173" customFormat="1" hidden="1" outlineLevel="1" x14ac:dyDescent="0.2">
      <c r="A278" s="171"/>
      <c r="B278" s="250"/>
      <c r="C278" s="319">
        <v>2020</v>
      </c>
      <c r="D278" s="250">
        <v>-2</v>
      </c>
      <c r="E278" s="250" t="s">
        <v>335</v>
      </c>
      <c r="F278" s="317" t="str">
        <f t="shared" si="3"/>
        <v>2020長崎県・佐賀県合同がん専門相談員研修「相談対応の質保証（QA：Quality Assurance）を学ぶ」</v>
      </c>
      <c r="N278" s="171"/>
      <c r="O278" s="171"/>
      <c r="P278" s="171"/>
      <c r="Q278" s="171"/>
      <c r="R278" s="171"/>
      <c r="S278" s="171"/>
    </row>
    <row r="279" spans="1:19" s="173" customFormat="1" hidden="1" outlineLevel="1" x14ac:dyDescent="0.2">
      <c r="A279" s="171"/>
      <c r="B279" s="250"/>
      <c r="C279" s="319">
        <v>2020</v>
      </c>
      <c r="D279" s="250">
        <v>-3</v>
      </c>
      <c r="E279" s="250" t="s">
        <v>336</v>
      </c>
      <c r="F279" s="317" t="str">
        <f t="shared" si="3"/>
        <v>2020山梨県がん専門相談員研修「相談対応の質保証を学ぶ」</v>
      </c>
      <c r="N279" s="171"/>
      <c r="O279" s="171"/>
      <c r="P279" s="171"/>
      <c r="Q279" s="171"/>
      <c r="R279" s="171"/>
      <c r="S279" s="171"/>
    </row>
    <row r="280" spans="1:19" s="173" customFormat="1" hidden="1" outlineLevel="1" x14ac:dyDescent="0.2">
      <c r="A280" s="171"/>
      <c r="B280" s="250"/>
      <c r="C280" s="319">
        <v>2020</v>
      </c>
      <c r="D280" s="250">
        <v>-4</v>
      </c>
      <c r="E280" s="250" t="s">
        <v>337</v>
      </c>
      <c r="F280" s="317" t="str">
        <f t="shared" si="3"/>
        <v>2020愛媛県がん相談員研修「相談対応の質保証（QA：Quality Assurance）を学ぶ」</v>
      </c>
      <c r="N280" s="171"/>
      <c r="O280" s="171"/>
      <c r="P280" s="171"/>
      <c r="Q280" s="171"/>
      <c r="R280" s="171"/>
      <c r="S280" s="171"/>
    </row>
    <row r="281" spans="1:19" s="173" customFormat="1" hidden="1" outlineLevel="1" x14ac:dyDescent="0.2">
      <c r="A281" s="171"/>
      <c r="B281" s="250"/>
      <c r="C281" s="319">
        <v>2020</v>
      </c>
      <c r="D281" s="250">
        <v>-5</v>
      </c>
      <c r="E281" s="250" t="s">
        <v>338</v>
      </c>
      <c r="F281" s="317" t="str">
        <f t="shared" si="3"/>
        <v>2020群馬県がん診療連携協議会　情報提供・相談支援部会主催「相談対応の質保証（QA：Quality Assurance）を学ぶ」</v>
      </c>
      <c r="N281" s="171"/>
      <c r="O281" s="171"/>
      <c r="P281" s="171"/>
      <c r="Q281" s="171"/>
      <c r="R281" s="171"/>
      <c r="S281" s="171"/>
    </row>
    <row r="282" spans="1:19" s="173" customFormat="1" hidden="1" outlineLevel="1" x14ac:dyDescent="0.2">
      <c r="A282" s="171"/>
      <c r="B282" s="250"/>
      <c r="C282" s="319">
        <v>2020</v>
      </c>
      <c r="D282" s="250">
        <v>-6</v>
      </c>
      <c r="E282" s="250" t="s">
        <v>339</v>
      </c>
      <c r="F282" s="317" t="str">
        <f t="shared" si="3"/>
        <v>2020奈良県「相談対応の質保証を学ぶ」</v>
      </c>
      <c r="N282" s="171"/>
      <c r="O282" s="171"/>
      <c r="P282" s="171"/>
      <c r="Q282" s="171"/>
      <c r="R282" s="171"/>
      <c r="S282" s="171"/>
    </row>
    <row r="283" spans="1:19" s="173" customFormat="1" hidden="1" outlineLevel="1" x14ac:dyDescent="0.2">
      <c r="A283" s="171"/>
      <c r="B283" s="250"/>
      <c r="C283" s="319">
        <v>2020</v>
      </c>
      <c r="D283" s="250">
        <v>-7</v>
      </c>
      <c r="E283" s="250" t="s">
        <v>340</v>
      </c>
      <c r="F283" s="317" t="str">
        <f t="shared" si="3"/>
        <v>2020岩手県がん相談支援センター相談員研修「相談対応の質保証（QA：Quality Assurance）を学ぶ」</v>
      </c>
      <c r="N283" s="171"/>
      <c r="O283" s="171"/>
      <c r="P283" s="171"/>
      <c r="Q283" s="171"/>
      <c r="R283" s="171"/>
      <c r="S283" s="171"/>
    </row>
    <row r="284" spans="1:19" s="173" customFormat="1" hidden="1" outlineLevel="1" x14ac:dyDescent="0.2">
      <c r="A284" s="171"/>
      <c r="B284" s="250"/>
      <c r="C284" s="319">
        <v>2020</v>
      </c>
      <c r="D284" s="250">
        <v>-8</v>
      </c>
      <c r="E284" s="250" t="s">
        <v>341</v>
      </c>
      <c r="F284" s="317" t="str">
        <f t="shared" si="3"/>
        <v>2020茨城県がん相談従事者研修会「相談対応の質保証（QA：Quality Assurance）を学ぶ」</v>
      </c>
      <c r="N284" s="171"/>
      <c r="O284" s="171"/>
      <c r="P284" s="171"/>
      <c r="Q284" s="171"/>
      <c r="R284" s="171"/>
      <c r="S284" s="171"/>
    </row>
    <row r="285" spans="1:19" s="173" customFormat="1" hidden="1" outlineLevel="1" x14ac:dyDescent="0.2">
      <c r="A285" s="171"/>
      <c r="B285" s="250"/>
      <c r="C285" s="319">
        <v>2020</v>
      </c>
      <c r="D285" s="250">
        <v>-9</v>
      </c>
      <c r="E285" s="250" t="s">
        <v>342</v>
      </c>
      <c r="F285" s="317" t="str">
        <f t="shared" si="3"/>
        <v>2020秋田県がん相談員研修会「相談対応の質保証（QA：Quality Assurance）を学ぶ」</v>
      </c>
      <c r="N285" s="171"/>
      <c r="O285" s="171"/>
      <c r="P285" s="171"/>
      <c r="Q285" s="171"/>
      <c r="R285" s="171"/>
      <c r="S285" s="171"/>
    </row>
    <row r="286" spans="1:19" s="173" customFormat="1" hidden="1" outlineLevel="1" x14ac:dyDescent="0.2">
      <c r="A286" s="171"/>
      <c r="B286" s="250"/>
      <c r="C286" s="319">
        <v>2020</v>
      </c>
      <c r="D286" s="250">
        <v>-10</v>
      </c>
      <c r="E286" s="250" t="s">
        <v>343</v>
      </c>
      <c r="F286" s="317" t="str">
        <f t="shared" si="3"/>
        <v>2020北海道がん相談研修会「相談対応の質保証（QA：Quality Assurance）を学ぶ」</v>
      </c>
      <c r="N286" s="171"/>
      <c r="O286" s="171"/>
      <c r="P286" s="171"/>
      <c r="Q286" s="171"/>
      <c r="R286" s="171"/>
      <c r="S286" s="171"/>
    </row>
    <row r="287" spans="1:19" s="173" customFormat="1" hidden="1" outlineLevel="1" x14ac:dyDescent="0.2">
      <c r="A287" s="171"/>
      <c r="B287" s="250"/>
      <c r="C287" s="319">
        <v>2020</v>
      </c>
      <c r="D287" s="250">
        <v>-11</v>
      </c>
      <c r="E287" s="250" t="s">
        <v>344</v>
      </c>
      <c r="F287" s="317" t="str">
        <f t="shared" si="3"/>
        <v>2020富山県認定がん専門相談員単位認定研修　Ⅲ群認定研修会「相談対応の質保証（QA：Quality Assurance）を学ぶ」</v>
      </c>
      <c r="N287" s="171"/>
      <c r="O287" s="171"/>
      <c r="P287" s="171"/>
      <c r="Q287" s="171"/>
      <c r="R287" s="171"/>
      <c r="S287" s="171"/>
    </row>
    <row r="288" spans="1:19" s="173" customFormat="1" hidden="1" outlineLevel="1" x14ac:dyDescent="0.2">
      <c r="A288" s="171"/>
      <c r="B288" s="250"/>
      <c r="C288" s="250"/>
      <c r="D288" s="250"/>
      <c r="E288" s="250"/>
      <c r="F288" s="317"/>
      <c r="N288" s="171"/>
      <c r="O288" s="171"/>
      <c r="P288" s="171"/>
      <c r="Q288" s="171"/>
      <c r="R288" s="171"/>
      <c r="S288" s="171"/>
    </row>
    <row r="289" spans="1:19" s="173" customFormat="1" hidden="1" outlineLevel="1" x14ac:dyDescent="0.2">
      <c r="A289" s="171"/>
      <c r="B289" s="250"/>
      <c r="C289" s="250"/>
      <c r="D289" s="250"/>
      <c r="E289" s="250"/>
      <c r="F289" s="317"/>
      <c r="N289" s="171"/>
      <c r="O289" s="171"/>
      <c r="P289" s="171"/>
      <c r="Q289" s="171"/>
      <c r="R289" s="171"/>
      <c r="S289" s="171"/>
    </row>
    <row r="290" spans="1:19" s="173" customFormat="1" hidden="1" outlineLevel="1" x14ac:dyDescent="0.2">
      <c r="A290" s="171"/>
      <c r="B290" s="250"/>
      <c r="C290" s="250"/>
      <c r="D290" s="250" t="s">
        <v>345</v>
      </c>
      <c r="E290" s="250" t="s">
        <v>274</v>
      </c>
      <c r="F290" s="317"/>
      <c r="N290" s="171"/>
      <c r="O290" s="171"/>
      <c r="P290" s="171"/>
      <c r="Q290" s="171"/>
      <c r="R290" s="171"/>
      <c r="S290" s="171"/>
    </row>
    <row r="291" spans="1:19" s="173" customFormat="1" hidden="1" outlineLevel="1" x14ac:dyDescent="0.2">
      <c r="A291" s="171"/>
      <c r="B291" s="250"/>
      <c r="C291" s="319">
        <v>2021</v>
      </c>
      <c r="D291" s="250">
        <v>-1</v>
      </c>
      <c r="E291" s="250" t="s">
        <v>346</v>
      </c>
      <c r="F291" s="317" t="str">
        <f t="shared" ref="F291:F298" si="4">C291&amp;E291</f>
        <v>2021栃木県相談対応の質保証を学ぶ（2021/07/31、Ⅲ群研修番号09202101）</v>
      </c>
      <c r="N291" s="171"/>
      <c r="O291" s="171"/>
      <c r="P291" s="171"/>
      <c r="Q291" s="171"/>
      <c r="R291" s="171"/>
      <c r="S291" s="171"/>
    </row>
    <row r="292" spans="1:19" s="173" customFormat="1" hidden="1" outlineLevel="1" x14ac:dyDescent="0.2">
      <c r="A292" s="171"/>
      <c r="B292" s="250"/>
      <c r="C292" s="319">
        <v>2021</v>
      </c>
      <c r="D292" s="250">
        <v>-2</v>
      </c>
      <c r="E292" s="250" t="s">
        <v>347</v>
      </c>
      <c r="F292" s="317" t="str">
        <f t="shared" si="4"/>
        <v>2021県令和３年度第２回神奈川県がん相談員研修会（2021/09/25、Ⅲ群研修番号14202103）</v>
      </c>
      <c r="N292" s="171"/>
      <c r="O292" s="171"/>
      <c r="P292" s="171"/>
      <c r="Q292" s="171"/>
      <c r="R292" s="171"/>
      <c r="S292" s="171"/>
    </row>
    <row r="293" spans="1:19" s="173" customFormat="1" hidden="1" outlineLevel="1" x14ac:dyDescent="0.2">
      <c r="A293" s="171"/>
      <c r="B293" s="250"/>
      <c r="C293" s="319">
        <v>2021</v>
      </c>
      <c r="D293" s="250">
        <v>-3</v>
      </c>
      <c r="E293" s="250" t="s">
        <v>348</v>
      </c>
      <c r="F293" s="317" t="str">
        <f t="shared" si="4"/>
        <v>2021第8回新潟県がん相談支援センター相談員研修会（2021/10/02、Ⅲ群研修番号15202101）</v>
      </c>
      <c r="N293" s="171"/>
      <c r="O293" s="171"/>
      <c r="P293" s="171"/>
      <c r="Q293" s="171"/>
      <c r="R293" s="171"/>
      <c r="S293" s="171"/>
    </row>
    <row r="294" spans="1:19" s="173" customFormat="1" hidden="1" outlineLevel="1" x14ac:dyDescent="0.2">
      <c r="A294" s="171"/>
      <c r="B294" s="250"/>
      <c r="C294" s="319">
        <v>2021</v>
      </c>
      <c r="D294" s="250">
        <v>-4</v>
      </c>
      <c r="E294" s="250" t="s">
        <v>349</v>
      </c>
      <c r="F294" s="317" t="str">
        <f t="shared" si="4"/>
        <v>20212021年度第2回鹿児島県がん相談支援部門会「相談対応の質保証を学ぶ」研修（2021/10/15、Ⅲ群研修番号46202102）</v>
      </c>
      <c r="N294" s="171"/>
      <c r="O294" s="171"/>
      <c r="P294" s="171"/>
      <c r="Q294" s="171"/>
      <c r="R294" s="171"/>
      <c r="S294" s="171"/>
    </row>
    <row r="295" spans="1:19" s="173" customFormat="1" hidden="1" outlineLevel="1" x14ac:dyDescent="0.2">
      <c r="A295" s="171"/>
      <c r="B295" s="250"/>
      <c r="C295" s="319">
        <v>2021</v>
      </c>
      <c r="D295" s="250">
        <v>-5</v>
      </c>
      <c r="E295" s="250" t="s">
        <v>350</v>
      </c>
      <c r="F295" s="317" t="str">
        <f t="shared" si="4"/>
        <v>2021長崎県相談対応の質保証を学ぶ　～評価表の活用とモニタリングの実践～（2021/11/27、Ⅲ群研修番号42202101）</v>
      </c>
      <c r="N295" s="171"/>
      <c r="O295" s="171"/>
      <c r="P295" s="171"/>
      <c r="Q295" s="171"/>
      <c r="R295" s="171"/>
      <c r="S295" s="171"/>
    </row>
    <row r="296" spans="1:19" hidden="1" outlineLevel="1" x14ac:dyDescent="0.2">
      <c r="B296" s="250"/>
      <c r="C296" s="319">
        <v>2021</v>
      </c>
      <c r="D296" s="250">
        <v>-6</v>
      </c>
      <c r="E296" s="250" t="s">
        <v>351</v>
      </c>
      <c r="F296" s="317" t="str">
        <f t="shared" si="4"/>
        <v>2021熊本県相談対応の質保証～がん相談対応評価表を用いてがん相談の質向上を目指そう～（2021/12/04、Ⅲ群研修番号43202102）</v>
      </c>
    </row>
    <row r="297" spans="1:19" hidden="1" outlineLevel="1" x14ac:dyDescent="0.2">
      <c r="C297" s="319">
        <v>2021</v>
      </c>
      <c r="D297" s="250">
        <v>-7</v>
      </c>
      <c r="E297" s="250" t="s">
        <v>352</v>
      </c>
      <c r="F297" s="317" t="str">
        <f t="shared" si="4"/>
        <v>20212021年度福岡県がん専門相談員研修「相談対応のQA (Quality Assurance)を学ぶ」（2021/12/11、Ⅲ群研修番号40202103）</v>
      </c>
    </row>
    <row r="298" spans="1:19" hidden="1" outlineLevel="1" x14ac:dyDescent="0.2">
      <c r="C298" s="319">
        <v>2021</v>
      </c>
      <c r="D298" s="250">
        <v>-8</v>
      </c>
      <c r="E298" s="250" t="s">
        <v>353</v>
      </c>
      <c r="F298" s="317" t="str">
        <f t="shared" si="4"/>
        <v>2021島根県がん相談員等研修会（2021/12/18、Ⅲ群研修番号32202102）</v>
      </c>
      <c r="R298" s="320"/>
      <c r="S298" s="321"/>
    </row>
    <row r="299" spans="1:19" hidden="1" outlineLevel="1" x14ac:dyDescent="0.2">
      <c r="C299" s="319">
        <v>2021</v>
      </c>
      <c r="D299" s="250">
        <v>-9</v>
      </c>
      <c r="E299" s="250" t="s">
        <v>354</v>
      </c>
      <c r="F299" s="317" t="str">
        <f>C299&amp;E299</f>
        <v>2021岐阜県相談対応の質保証を学ぶ（2022/01/30、Ⅲ群研修番号21202201）</v>
      </c>
      <c r="R299" s="320"/>
      <c r="S299" s="321"/>
    </row>
    <row r="300" spans="1:19" hidden="1" outlineLevel="1" x14ac:dyDescent="0.2">
      <c r="C300" s="319">
        <v>2021</v>
      </c>
      <c r="D300" s="250">
        <v>-10</v>
      </c>
      <c r="E300" s="250" t="s">
        <v>355</v>
      </c>
      <c r="F300" s="317" t="str">
        <f>C300&amp;E300</f>
        <v>2021令和3年度第3回青森県がん相談員研修（2022/02/05、Ⅲ群研修番号02202201）</v>
      </c>
      <c r="R300" s="320"/>
      <c r="S300" s="321"/>
    </row>
    <row r="301" spans="1:19" hidden="1" outlineLevel="1" x14ac:dyDescent="0.2">
      <c r="C301" s="319">
        <v>2021</v>
      </c>
      <c r="D301" s="250">
        <v>-11</v>
      </c>
      <c r="E301" s="250" t="s">
        <v>356</v>
      </c>
      <c r="F301" s="317" t="str">
        <f>C301&amp;E301</f>
        <v>2021宮城県「がん相談対応の質保証を学ぶ～QA:QUALITY　ASSURANCE～」（2022/02/05、Ⅲ群研修番号04202201）</v>
      </c>
      <c r="R301" s="320"/>
      <c r="S301" s="321"/>
    </row>
    <row r="302" spans="1:19" hidden="1" outlineLevel="1" x14ac:dyDescent="0.2">
      <c r="C302" s="250"/>
      <c r="R302" s="320"/>
      <c r="S302" s="321"/>
    </row>
    <row r="303" spans="1:19" hidden="1" outlineLevel="1" x14ac:dyDescent="0.2">
      <c r="R303" s="320"/>
      <c r="S303" s="321"/>
    </row>
    <row r="304" spans="1:19" hidden="1" outlineLevel="1" x14ac:dyDescent="0.2">
      <c r="D304" s="171" t="s">
        <v>357</v>
      </c>
      <c r="E304" s="250" t="s">
        <v>278</v>
      </c>
      <c r="R304" s="320"/>
      <c r="S304" s="321"/>
    </row>
    <row r="305" spans="5:19" hidden="1" outlineLevel="1" x14ac:dyDescent="0.2">
      <c r="E305" s="250"/>
      <c r="R305" s="320"/>
      <c r="S305" s="321"/>
    </row>
    <row r="306" spans="5:19" hidden="1" outlineLevel="1" x14ac:dyDescent="0.2">
      <c r="E306" s="250"/>
    </row>
    <row r="307" spans="5:19" hidden="1" outlineLevel="1" x14ac:dyDescent="0.2">
      <c r="E307" s="250"/>
    </row>
    <row r="308" spans="5:19" hidden="1" outlineLevel="1" x14ac:dyDescent="0.2">
      <c r="E308" s="250"/>
    </row>
    <row r="309" spans="5:19" hidden="1" outlineLevel="1" x14ac:dyDescent="0.2">
      <c r="E309" s="250"/>
    </row>
    <row r="310" spans="5:19" hidden="1" outlineLevel="1" x14ac:dyDescent="0.2">
      <c r="E310" s="250"/>
    </row>
    <row r="311" spans="5:19" hidden="1" outlineLevel="1" x14ac:dyDescent="0.2">
      <c r="E311" s="250"/>
    </row>
    <row r="312" spans="5:19" hidden="1" outlineLevel="1" x14ac:dyDescent="0.2">
      <c r="E312" s="250"/>
    </row>
    <row r="313" spans="5:19" hidden="1" outlineLevel="1" x14ac:dyDescent="0.2">
      <c r="E313" s="250"/>
    </row>
    <row r="314" spans="5:19" hidden="1" outlineLevel="1" x14ac:dyDescent="0.2">
      <c r="E314" s="250"/>
    </row>
    <row r="315" spans="5:19" hidden="1" outlineLevel="1" x14ac:dyDescent="0.2">
      <c r="E315" s="250"/>
    </row>
    <row r="316" spans="5:19" hidden="1" outlineLevel="1" x14ac:dyDescent="0.2">
      <c r="E316" s="250"/>
    </row>
    <row r="317" spans="5:19" hidden="1" outlineLevel="1" x14ac:dyDescent="0.2">
      <c r="E317" s="250"/>
    </row>
    <row r="318" spans="5:19" hidden="1" outlineLevel="1" x14ac:dyDescent="0.2">
      <c r="E318" s="250"/>
    </row>
    <row r="319" spans="5:19" hidden="1" outlineLevel="1" x14ac:dyDescent="0.2">
      <c r="E319" s="250"/>
    </row>
    <row r="320" spans="5:19" hidden="1" outlineLevel="1" x14ac:dyDescent="0.2">
      <c r="E320" s="250"/>
    </row>
    <row r="321" spans="1:19" hidden="1" outlineLevel="1" x14ac:dyDescent="0.2">
      <c r="E321" s="250"/>
    </row>
    <row r="322" spans="1:19" hidden="1" outlineLevel="1" x14ac:dyDescent="0.2">
      <c r="E322" s="250"/>
    </row>
    <row r="323" spans="1:19" hidden="1" outlineLevel="1" x14ac:dyDescent="0.2">
      <c r="E323" s="250"/>
    </row>
    <row r="324" spans="1:19" hidden="1" outlineLevel="1" x14ac:dyDescent="0.2">
      <c r="E324" s="250"/>
    </row>
    <row r="325" spans="1:19" hidden="1" outlineLevel="1" x14ac:dyDescent="0.2">
      <c r="E325" s="250"/>
    </row>
    <row r="326" spans="1:19" hidden="1" outlineLevel="1" x14ac:dyDescent="0.2">
      <c r="E326" s="250"/>
    </row>
    <row r="327" spans="1:19" hidden="1" outlineLevel="1" x14ac:dyDescent="0.2">
      <c r="E327" s="250"/>
    </row>
    <row r="328" spans="1:19" s="173" customFormat="1" hidden="1" outlineLevel="1" x14ac:dyDescent="0.2">
      <c r="A328" s="171"/>
      <c r="B328" s="171"/>
      <c r="C328" s="171"/>
      <c r="D328" s="171"/>
      <c r="E328" s="250"/>
      <c r="F328" s="171"/>
      <c r="N328" s="171"/>
      <c r="O328" s="171"/>
      <c r="P328" s="171"/>
      <c r="Q328" s="171"/>
      <c r="R328" s="171"/>
      <c r="S328" s="171"/>
    </row>
    <row r="329" spans="1:19" s="173" customFormat="1" hidden="1" outlineLevel="1" x14ac:dyDescent="0.2">
      <c r="A329" s="171"/>
      <c r="B329" s="171"/>
      <c r="C329" s="171"/>
      <c r="D329" s="171"/>
      <c r="E329" s="171"/>
      <c r="F329" s="171"/>
      <c r="N329" s="171"/>
      <c r="O329" s="171"/>
      <c r="P329" s="171"/>
      <c r="Q329" s="171"/>
      <c r="R329" s="171"/>
      <c r="S329" s="171"/>
    </row>
    <row r="330" spans="1:19" s="173" customFormat="1" hidden="1" outlineLevel="1" x14ac:dyDescent="0.2">
      <c r="A330" s="171"/>
      <c r="B330" s="316"/>
      <c r="C330" s="316"/>
      <c r="D330" s="316"/>
      <c r="E330" s="316"/>
      <c r="F330" s="316"/>
      <c r="N330" s="171"/>
      <c r="O330" s="171"/>
      <c r="P330" s="171"/>
      <c r="Q330" s="171"/>
      <c r="R330" s="171"/>
      <c r="S330" s="171"/>
    </row>
    <row r="331" spans="1:19" s="173" customFormat="1" hidden="1" outlineLevel="1" x14ac:dyDescent="0.2">
      <c r="A331" s="171"/>
      <c r="B331" s="171"/>
      <c r="C331" s="171"/>
      <c r="D331" s="171"/>
      <c r="E331" s="171"/>
      <c r="F331" s="171"/>
      <c r="N331" s="171"/>
      <c r="O331" s="171"/>
      <c r="P331" s="171"/>
      <c r="Q331" s="171"/>
      <c r="R331" s="171"/>
      <c r="S331" s="171"/>
    </row>
    <row r="332" spans="1:19" s="173" customFormat="1" hidden="1" outlineLevel="1" x14ac:dyDescent="0.2">
      <c r="A332" s="171"/>
      <c r="B332" s="171"/>
      <c r="C332" s="171"/>
      <c r="D332" s="171"/>
      <c r="E332" s="171"/>
      <c r="F332" s="171"/>
      <c r="N332" s="171"/>
      <c r="O332" s="171"/>
      <c r="P332" s="171"/>
      <c r="Q332" s="171"/>
      <c r="R332" s="171"/>
      <c r="S332" s="171"/>
    </row>
    <row r="333" spans="1:19" s="173" customFormat="1" hidden="1" outlineLevel="1" x14ac:dyDescent="0.2">
      <c r="A333" s="171"/>
      <c r="B333" s="171"/>
      <c r="C333" s="171"/>
      <c r="D333" s="171"/>
      <c r="E333" s="171"/>
      <c r="F333" s="171"/>
      <c r="N333" s="171"/>
      <c r="O333" s="171"/>
      <c r="P333" s="171"/>
      <c r="Q333" s="171"/>
      <c r="R333" s="171"/>
      <c r="S333" s="171"/>
    </row>
    <row r="334" spans="1:19" s="173" customFormat="1" hidden="1" outlineLevel="1" x14ac:dyDescent="0.2">
      <c r="A334" s="171"/>
      <c r="B334" s="171"/>
      <c r="C334" s="171"/>
      <c r="D334" s="171"/>
      <c r="E334" s="171"/>
      <c r="F334" s="171"/>
      <c r="N334" s="171"/>
      <c r="O334" s="171"/>
      <c r="P334" s="171"/>
      <c r="Q334" s="171"/>
      <c r="R334" s="171"/>
      <c r="S334" s="171"/>
    </row>
    <row r="335" spans="1:19" s="173" customFormat="1" hidden="1" outlineLevel="1" x14ac:dyDescent="0.2">
      <c r="A335" s="171"/>
      <c r="B335" s="171"/>
      <c r="C335" s="171"/>
      <c r="D335" s="171"/>
      <c r="E335" s="171"/>
      <c r="F335" s="171"/>
      <c r="N335" s="171"/>
      <c r="O335" s="171"/>
      <c r="P335" s="171"/>
      <c r="Q335" s="171"/>
      <c r="R335" s="171"/>
      <c r="S335" s="171"/>
    </row>
    <row r="336" spans="1:19" s="173" customFormat="1" hidden="1" outlineLevel="1" x14ac:dyDescent="0.2">
      <c r="A336" s="171"/>
      <c r="B336" s="171"/>
      <c r="C336" s="171"/>
      <c r="D336" s="171"/>
      <c r="E336" s="171"/>
      <c r="F336" s="171"/>
      <c r="N336" s="171"/>
      <c r="O336" s="171"/>
      <c r="P336" s="171"/>
      <c r="Q336" s="171"/>
      <c r="R336" s="171"/>
      <c r="S336" s="171"/>
    </row>
    <row r="337" spans="1:19" s="173" customFormat="1" hidden="1" outlineLevel="1" x14ac:dyDescent="0.2">
      <c r="A337" s="171"/>
      <c r="B337" s="171"/>
      <c r="C337" s="171"/>
      <c r="D337" s="171"/>
      <c r="E337" s="171"/>
      <c r="F337" s="171"/>
      <c r="N337" s="171"/>
      <c r="O337" s="171"/>
      <c r="P337" s="171"/>
      <c r="Q337" s="171"/>
      <c r="R337" s="171"/>
      <c r="S337" s="171"/>
    </row>
    <row r="338" spans="1:19" s="173" customFormat="1" hidden="1" outlineLevel="1" x14ac:dyDescent="0.2">
      <c r="A338" s="171"/>
      <c r="B338" s="171"/>
      <c r="C338" s="171"/>
      <c r="D338" s="171"/>
      <c r="E338" s="171"/>
      <c r="F338" s="171"/>
      <c r="N338" s="171"/>
      <c r="O338" s="171"/>
      <c r="P338" s="171"/>
      <c r="Q338" s="171"/>
      <c r="R338" s="171"/>
      <c r="S338" s="171"/>
    </row>
    <row r="339" spans="1:19" s="173" customFormat="1" collapsed="1" x14ac:dyDescent="0.2">
      <c r="A339" s="171"/>
      <c r="B339" s="171"/>
      <c r="C339" s="171"/>
      <c r="D339" s="171"/>
      <c r="E339" s="171"/>
      <c r="F339" s="171"/>
      <c r="N339" s="171"/>
      <c r="O339" s="171"/>
      <c r="P339" s="171"/>
      <c r="Q339" s="171"/>
      <c r="R339" s="171"/>
      <c r="S339" s="171"/>
    </row>
  </sheetData>
  <sheetProtection algorithmName="SHA-512" hashValue="XSOkVsb1O8YHx9TZYmEofo1894rXAp6RLvhNVLtGPUvaBc+CYhJ6X0B7unjXn4CYtu8iCWY8hsRuhqQHIYcRXg==" saltValue="WT7EoJMcbPTJxFgrPCfklQ==" spinCount="100000" sheet="1" objects="1" scenarios="1"/>
  <mergeCells count="12">
    <mergeCell ref="C20:D20"/>
    <mergeCell ref="C21:D21"/>
    <mergeCell ref="B5:F5"/>
    <mergeCell ref="B7:F7"/>
    <mergeCell ref="B8:C8"/>
    <mergeCell ref="D8:E8"/>
    <mergeCell ref="E10:F10"/>
    <mergeCell ref="E11:F11"/>
    <mergeCell ref="E12:F12"/>
    <mergeCell ref="E13:F13"/>
    <mergeCell ref="E14:F14"/>
    <mergeCell ref="E15:F15"/>
  </mergeCells>
  <phoneticPr fontId="1"/>
  <dataValidations count="2">
    <dataValidation type="list" allowBlank="1" showInputMessage="1" showErrorMessage="1" sqref="E30" xr:uid="{00000000-0002-0000-0300-000000000000}">
      <formula1>$G$37:$L$37</formula1>
    </dataValidation>
    <dataValidation type="list" allowBlank="1" showInputMessage="1" showErrorMessage="1" error="セル右の▼を押して、選択してください。" sqref="E35 E39" xr:uid="{00000000-0002-0000-0300-000001000000}">
      <formula1>$G$42:$H$42</formula1>
    </dataValidation>
  </dataValidations>
  <printOptions horizontalCentered="1"/>
  <pageMargins left="0.59055118110236227" right="0.39370078740157483" top="0.59055118110236227" bottom="0.59055118110236227" header="0.39370078740157483" footer="0.39370078740157483"/>
  <pageSetup paperSize="9" scale="85" fitToHeight="0" orientation="portrait" r:id="rId1"/>
  <headerFooter>
    <oddFooter>&amp;L( &amp;F-&amp;A )&amp;R（ Page &amp;P/&amp;N  ）</oddFooter>
  </headerFooter>
  <rowBreaks count="1" manualBreakCount="1">
    <brk id="3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F26"/>
  <sheetViews>
    <sheetView zoomScale="85" zoomScaleNormal="85" zoomScaleSheetLayoutView="100" workbookViewId="0">
      <selection activeCell="H4" sqref="H4"/>
    </sheetView>
  </sheetViews>
  <sheetFormatPr defaultColWidth="9" defaultRowHeight="13.2" x14ac:dyDescent="0.2"/>
  <cols>
    <col min="1" max="1" width="2" style="171" customWidth="1"/>
    <col min="2" max="2" width="5.109375" style="171" customWidth="1"/>
    <col min="3" max="3" width="10.88671875" style="171" customWidth="1"/>
    <col min="4" max="4" width="24" style="171" customWidth="1"/>
    <col min="5" max="5" width="25.6640625" style="171" customWidth="1"/>
    <col min="6" max="6" width="37.77734375" style="171" customWidth="1"/>
    <col min="7" max="16384" width="9" style="171"/>
  </cols>
  <sheetData>
    <row r="1" spans="1:6" s="161" customFormat="1" ht="16.2" x14ac:dyDescent="0.2">
      <c r="A1" s="326" t="s">
        <v>422</v>
      </c>
    </row>
    <row r="2" spans="1:6" x14ac:dyDescent="0.2">
      <c r="A2" s="166"/>
      <c r="F2" s="1"/>
    </row>
    <row r="3" spans="1:6" x14ac:dyDescent="0.2">
      <c r="A3" s="327"/>
    </row>
    <row r="4" spans="1:6" ht="19.2" x14ac:dyDescent="0.2">
      <c r="A4" s="328"/>
      <c r="B4" s="329" t="s">
        <v>358</v>
      </c>
      <c r="C4" s="329"/>
      <c r="D4" s="330"/>
      <c r="E4" s="330"/>
      <c r="F4" s="330"/>
    </row>
    <row r="5" spans="1:6" x14ac:dyDescent="0.2">
      <c r="B5" s="331"/>
      <c r="C5" s="331"/>
      <c r="D5" s="332"/>
      <c r="E5" s="332"/>
      <c r="F5" s="332"/>
    </row>
    <row r="6" spans="1:6" ht="15" customHeight="1" x14ac:dyDescent="0.2">
      <c r="B6" s="333" t="s">
        <v>359</v>
      </c>
      <c r="C6" s="331"/>
      <c r="D6" s="332"/>
      <c r="E6" s="332"/>
      <c r="F6" s="332"/>
    </row>
    <row r="7" spans="1:6" ht="15" customHeight="1" x14ac:dyDescent="0.2">
      <c r="B7" s="334" t="s">
        <v>450</v>
      </c>
      <c r="D7" s="335"/>
    </row>
    <row r="8" spans="1:6" ht="7.8" customHeight="1" x14ac:dyDescent="0.2">
      <c r="B8" s="336"/>
      <c r="E8" s="335"/>
    </row>
    <row r="9" spans="1:6" ht="36" customHeight="1" x14ac:dyDescent="0.2">
      <c r="A9" s="328"/>
      <c r="B9" s="337" t="s">
        <v>17</v>
      </c>
      <c r="C9" s="338" t="s">
        <v>361</v>
      </c>
      <c r="D9" s="339" t="s">
        <v>362</v>
      </c>
      <c r="E9" s="338" t="s">
        <v>363</v>
      </c>
      <c r="F9" s="340" t="s">
        <v>364</v>
      </c>
    </row>
    <row r="10" spans="1:6" ht="65.400000000000006" customHeight="1" x14ac:dyDescent="0.2">
      <c r="A10" s="328"/>
      <c r="B10" s="341" t="s">
        <v>365</v>
      </c>
      <c r="C10" s="344" t="s">
        <v>366</v>
      </c>
      <c r="D10" s="345" t="s">
        <v>367</v>
      </c>
      <c r="E10" s="344" t="s">
        <v>368</v>
      </c>
      <c r="F10" s="346" t="s">
        <v>369</v>
      </c>
    </row>
    <row r="11" spans="1:6" ht="120" customHeight="1" x14ac:dyDescent="0.2">
      <c r="A11" s="328"/>
      <c r="B11" s="342">
        <v>5.01</v>
      </c>
      <c r="C11" s="55"/>
      <c r="D11" s="56"/>
      <c r="E11" s="56"/>
      <c r="F11" s="56"/>
    </row>
    <row r="12" spans="1:6" ht="120" customHeight="1" x14ac:dyDescent="0.2">
      <c r="A12" s="328"/>
      <c r="B12" s="342">
        <v>5.0199999999999996</v>
      </c>
      <c r="C12" s="55"/>
      <c r="D12" s="56"/>
      <c r="E12" s="56"/>
      <c r="F12" s="56"/>
    </row>
    <row r="13" spans="1:6" ht="120" customHeight="1" x14ac:dyDescent="0.2">
      <c r="A13" s="328"/>
      <c r="B13" s="342">
        <v>5.03</v>
      </c>
      <c r="C13" s="55"/>
      <c r="D13" s="56"/>
      <c r="E13" s="56"/>
      <c r="F13" s="56"/>
    </row>
    <row r="14" spans="1:6" ht="120" customHeight="1" x14ac:dyDescent="0.2">
      <c r="B14" s="342">
        <v>5.04</v>
      </c>
      <c r="C14" s="55"/>
      <c r="D14" s="56"/>
      <c r="E14" s="56"/>
      <c r="F14" s="56"/>
    </row>
    <row r="15" spans="1:6" ht="120" customHeight="1" x14ac:dyDescent="0.2">
      <c r="B15" s="342">
        <v>5.05</v>
      </c>
      <c r="C15" s="55"/>
      <c r="D15" s="56"/>
      <c r="E15" s="56"/>
      <c r="F15" s="56"/>
    </row>
    <row r="25" spans="4:4" x14ac:dyDescent="0.2">
      <c r="D25" s="343"/>
    </row>
    <row r="26" spans="4:4" x14ac:dyDescent="0.2">
      <c r="D26" s="343"/>
    </row>
  </sheetData>
  <sheetProtection algorithmName="SHA-512" hashValue="/nov1CWd8SxkPanzF6mFG5qIV2kEAeIvkIMYBtlO62BaTTJvWE+y7ZhTKDYUkf5aGNP5jEm+0nPnW6N3m/f0qw==" saltValue="tbucidmbIb6cvL867VTKuQ==" spinCount="100000" sheet="1" objects="1" scenarios="1"/>
  <mergeCells count="1">
    <mergeCell ref="B4:F4"/>
  </mergeCells>
  <phoneticPr fontId="1"/>
  <pageMargins left="0.25" right="0.25" top="0.75" bottom="0.75" header="0.3" footer="0.3"/>
  <pageSetup paperSize="9" scale="9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F26"/>
  <sheetViews>
    <sheetView zoomScaleNormal="100" zoomScaleSheetLayoutView="100" workbookViewId="0">
      <selection activeCell="C18" sqref="C18"/>
    </sheetView>
  </sheetViews>
  <sheetFormatPr defaultColWidth="9" defaultRowHeight="13.2" x14ac:dyDescent="0.2"/>
  <cols>
    <col min="1" max="1" width="2" style="171" customWidth="1"/>
    <col min="2" max="2" width="5.88671875" style="171" bestFit="1" customWidth="1"/>
    <col min="3" max="3" width="10.88671875" style="171" customWidth="1"/>
    <col min="4" max="6" width="26.88671875" style="171" customWidth="1"/>
    <col min="7" max="16384" width="9" style="171"/>
  </cols>
  <sheetData>
    <row r="1" spans="1:6" s="161" customFormat="1" ht="16.2" x14ac:dyDescent="0.2">
      <c r="A1" s="326" t="s">
        <v>423</v>
      </c>
    </row>
    <row r="2" spans="1:6" x14ac:dyDescent="0.2">
      <c r="A2" s="166"/>
      <c r="F2" s="1"/>
    </row>
    <row r="3" spans="1:6" x14ac:dyDescent="0.2">
      <c r="A3" s="327"/>
    </row>
    <row r="4" spans="1:6" ht="19.2" x14ac:dyDescent="0.2">
      <c r="A4" s="328"/>
      <c r="B4" s="329" t="s">
        <v>370</v>
      </c>
      <c r="C4" s="329"/>
      <c r="D4" s="329"/>
      <c r="E4" s="330"/>
      <c r="F4" s="330"/>
    </row>
    <row r="5" spans="1:6" x14ac:dyDescent="0.2">
      <c r="B5" s="331"/>
      <c r="C5" s="331"/>
      <c r="D5" s="331"/>
      <c r="E5" s="332"/>
      <c r="F5" s="332"/>
    </row>
    <row r="6" spans="1:6" ht="15.6" customHeight="1" x14ac:dyDescent="0.2">
      <c r="B6" s="336" t="s">
        <v>371</v>
      </c>
      <c r="C6" s="331"/>
      <c r="D6" s="331"/>
      <c r="E6" s="332"/>
      <c r="F6" s="332"/>
    </row>
    <row r="7" spans="1:6" s="250" customFormat="1" ht="15.6" customHeight="1" x14ac:dyDescent="0.2">
      <c r="B7" s="347" t="s">
        <v>372</v>
      </c>
      <c r="C7" s="333" t="s">
        <v>373</v>
      </c>
      <c r="D7" s="333"/>
      <c r="E7" s="348"/>
      <c r="F7" s="348"/>
    </row>
    <row r="8" spans="1:6" s="250" customFormat="1" ht="15.6" customHeight="1" x14ac:dyDescent="0.2">
      <c r="B8" s="347">
        <v>1</v>
      </c>
      <c r="C8" s="333" t="s">
        <v>374</v>
      </c>
      <c r="D8" s="333"/>
      <c r="E8" s="348"/>
      <c r="F8" s="348"/>
    </row>
    <row r="9" spans="1:6" s="250" customFormat="1" ht="15.6" customHeight="1" x14ac:dyDescent="0.2">
      <c r="B9" s="347">
        <v>2</v>
      </c>
      <c r="C9" s="333" t="s">
        <v>375</v>
      </c>
      <c r="D9" s="333"/>
      <c r="E9" s="348"/>
      <c r="F9" s="348"/>
    </row>
    <row r="10" spans="1:6" s="250" customFormat="1" ht="15.6" customHeight="1" x14ac:dyDescent="0.2">
      <c r="B10" s="347">
        <v>3</v>
      </c>
      <c r="C10" s="333" t="s">
        <v>376</v>
      </c>
      <c r="D10" s="333"/>
      <c r="E10" s="348"/>
      <c r="F10" s="348"/>
    </row>
    <row r="11" spans="1:6" s="250" customFormat="1" ht="15.6" customHeight="1" x14ac:dyDescent="0.2">
      <c r="B11" s="347">
        <v>4</v>
      </c>
      <c r="C11" s="333" t="s">
        <v>377</v>
      </c>
      <c r="D11" s="333"/>
      <c r="E11" s="348"/>
      <c r="F11" s="348"/>
    </row>
    <row r="12" spans="1:6" s="250" customFormat="1" ht="15.6" customHeight="1" x14ac:dyDescent="0.2">
      <c r="B12" s="347">
        <v>5</v>
      </c>
      <c r="C12" s="333" t="s">
        <v>378</v>
      </c>
      <c r="D12" s="333"/>
      <c r="E12" s="348"/>
      <c r="F12" s="348"/>
    </row>
    <row r="13" spans="1:6" s="250" customFormat="1" ht="15.6" customHeight="1" x14ac:dyDescent="0.2">
      <c r="B13" s="347">
        <v>6</v>
      </c>
      <c r="C13" s="333" t="s">
        <v>379</v>
      </c>
      <c r="D13" s="333"/>
      <c r="E13" s="348"/>
      <c r="F13" s="348"/>
    </row>
    <row r="14" spans="1:6" x14ac:dyDescent="0.2">
      <c r="B14" s="336" t="s">
        <v>450</v>
      </c>
      <c r="E14" s="335"/>
    </row>
    <row r="15" spans="1:6" ht="7.8" customHeight="1" x14ac:dyDescent="0.2">
      <c r="B15" s="336"/>
      <c r="E15" s="335"/>
    </row>
    <row r="16" spans="1:6" ht="26.4" customHeight="1" x14ac:dyDescent="0.2">
      <c r="A16" s="328"/>
      <c r="B16" s="337" t="s">
        <v>17</v>
      </c>
      <c r="C16" s="338" t="s">
        <v>380</v>
      </c>
      <c r="D16" s="338" t="s">
        <v>381</v>
      </c>
      <c r="E16" s="339" t="s">
        <v>382</v>
      </c>
      <c r="F16" s="338" t="s">
        <v>383</v>
      </c>
    </row>
    <row r="17" spans="1:6" ht="103.2" customHeight="1" x14ac:dyDescent="0.2">
      <c r="A17" s="328"/>
      <c r="B17" s="349">
        <v>6.01</v>
      </c>
      <c r="C17" s="102"/>
      <c r="D17" s="33"/>
      <c r="E17" s="33"/>
      <c r="F17" s="33"/>
    </row>
    <row r="18" spans="1:6" ht="103.2" customHeight="1" x14ac:dyDescent="0.2">
      <c r="A18" s="328"/>
      <c r="B18" s="349">
        <v>6.02</v>
      </c>
      <c r="C18" s="102"/>
      <c r="D18" s="33"/>
      <c r="E18" s="33"/>
      <c r="F18" s="33"/>
    </row>
    <row r="19" spans="1:6" ht="103.2" customHeight="1" x14ac:dyDescent="0.2">
      <c r="A19" s="328"/>
      <c r="B19" s="349">
        <v>6.03</v>
      </c>
      <c r="C19" s="102"/>
      <c r="D19" s="33"/>
      <c r="E19" s="33"/>
      <c r="F19" s="33"/>
    </row>
    <row r="20" spans="1:6" ht="103.2" customHeight="1" x14ac:dyDescent="0.2">
      <c r="B20" s="349">
        <v>6.04</v>
      </c>
      <c r="C20" s="102"/>
      <c r="D20" s="33"/>
      <c r="E20" s="33"/>
      <c r="F20" s="33"/>
    </row>
    <row r="21" spans="1:6" ht="103.2" customHeight="1" x14ac:dyDescent="0.2">
      <c r="B21" s="349">
        <v>6.05</v>
      </c>
      <c r="C21" s="102"/>
      <c r="D21" s="33"/>
      <c r="E21" s="33"/>
      <c r="F21" s="33"/>
    </row>
    <row r="25" spans="1:6" x14ac:dyDescent="0.2">
      <c r="D25" s="343"/>
    </row>
    <row r="26" spans="1:6" x14ac:dyDescent="0.2">
      <c r="D26" s="343"/>
    </row>
  </sheetData>
  <sheetProtection algorithmName="SHA-512" hashValue="DnaZeO9AL38S7LWOUxRrewrTwMz0zB7MeZ52RnBZCqEv5+mdgxU1Aloi8zC5KRRGktgiDQW0mJtQJFzRanJXWg==" saltValue="+OJisoqFh5cynac3LeSpYQ==" spinCount="100000" sheet="1" objects="1" scenarios="1"/>
  <mergeCells count="1">
    <mergeCell ref="B4:F4"/>
  </mergeCells>
  <phoneticPr fontId="1"/>
  <pageMargins left="0.25" right="0.25"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F26"/>
  <sheetViews>
    <sheetView zoomScale="85" zoomScaleNormal="85" zoomScaleSheetLayoutView="85" workbookViewId="0">
      <selection activeCell="B3" sqref="B3"/>
    </sheetView>
  </sheetViews>
  <sheetFormatPr defaultColWidth="9" defaultRowHeight="13.2" x14ac:dyDescent="0.2"/>
  <cols>
    <col min="1" max="1" width="2" style="171" customWidth="1"/>
    <col min="2" max="2" width="5.6640625" style="171" customWidth="1"/>
    <col min="3" max="3" width="33.21875" style="171" customWidth="1"/>
    <col min="4" max="4" width="69.5546875" style="171" customWidth="1"/>
    <col min="5" max="16384" width="9" style="171"/>
  </cols>
  <sheetData>
    <row r="1" spans="1:6" s="161" customFormat="1" ht="16.2" x14ac:dyDescent="0.2">
      <c r="A1" s="326" t="s">
        <v>424</v>
      </c>
    </row>
    <row r="2" spans="1:6" x14ac:dyDescent="0.2">
      <c r="A2" s="350"/>
      <c r="C2" s="34"/>
    </row>
    <row r="3" spans="1:6" x14ac:dyDescent="0.2">
      <c r="A3" s="327"/>
      <c r="C3" s="1"/>
    </row>
    <row r="4" spans="1:6" ht="19.2" customHeight="1" x14ac:dyDescent="0.2">
      <c r="A4" s="328"/>
      <c r="B4" s="329" t="s">
        <v>460</v>
      </c>
      <c r="C4" s="329"/>
      <c r="D4" s="329"/>
    </row>
    <row r="5" spans="1:6" ht="13.2" customHeight="1" x14ac:dyDescent="0.2">
      <c r="A5" s="328"/>
      <c r="B5" s="351"/>
      <c r="C5" s="352"/>
    </row>
    <row r="6" spans="1:6" x14ac:dyDescent="0.2">
      <c r="B6" s="309" t="s">
        <v>413</v>
      </c>
      <c r="C6" s="353"/>
    </row>
    <row r="7" spans="1:6" x14ac:dyDescent="0.2">
      <c r="B7" s="309"/>
      <c r="C7" s="309"/>
      <c r="E7" s="242"/>
    </row>
    <row r="8" spans="1:6" x14ac:dyDescent="0.2">
      <c r="B8" s="336" t="s">
        <v>360</v>
      </c>
      <c r="C8" s="335"/>
      <c r="E8" s="242"/>
    </row>
    <row r="9" spans="1:6" ht="7.8" customHeight="1" x14ac:dyDescent="0.2">
      <c r="B9" s="336"/>
      <c r="E9" s="335"/>
    </row>
    <row r="10" spans="1:6" ht="25.8" customHeight="1" x14ac:dyDescent="0.2">
      <c r="A10" s="354"/>
      <c r="B10" s="355" t="s">
        <v>17</v>
      </c>
      <c r="C10" s="355" t="s">
        <v>414</v>
      </c>
      <c r="D10" s="356" t="s">
        <v>384</v>
      </c>
      <c r="F10" s="242"/>
    </row>
    <row r="11" spans="1:6" ht="103.8" customHeight="1" x14ac:dyDescent="0.2">
      <c r="A11" s="328"/>
      <c r="B11" s="349">
        <v>7.01</v>
      </c>
      <c r="C11" s="357" t="s">
        <v>416</v>
      </c>
      <c r="D11" s="10"/>
      <c r="F11" s="242"/>
    </row>
    <row r="12" spans="1:6" ht="103.8" customHeight="1" x14ac:dyDescent="0.2">
      <c r="A12" s="328"/>
      <c r="B12" s="349">
        <v>7.02</v>
      </c>
      <c r="C12" s="357" t="s">
        <v>417</v>
      </c>
      <c r="D12" s="10"/>
      <c r="F12" s="242"/>
    </row>
    <row r="13" spans="1:6" ht="103.8" customHeight="1" x14ac:dyDescent="0.2">
      <c r="A13" s="328"/>
      <c r="B13" s="349">
        <v>7.03</v>
      </c>
      <c r="C13" s="357" t="s">
        <v>418</v>
      </c>
      <c r="D13" s="10"/>
    </row>
    <row r="14" spans="1:6" ht="103.8" customHeight="1" x14ac:dyDescent="0.2">
      <c r="B14" s="349">
        <v>7.04</v>
      </c>
      <c r="C14" s="357" t="s">
        <v>415</v>
      </c>
      <c r="D14" s="10"/>
    </row>
    <row r="15" spans="1:6" ht="103.8" customHeight="1" x14ac:dyDescent="0.2">
      <c r="B15" s="349">
        <v>7.05</v>
      </c>
      <c r="C15" s="357" t="s">
        <v>385</v>
      </c>
      <c r="D15" s="10"/>
    </row>
    <row r="25" spans="4:4" x14ac:dyDescent="0.2">
      <c r="D25" s="343"/>
    </row>
    <row r="26" spans="4:4" x14ac:dyDescent="0.2">
      <c r="D26" s="343"/>
    </row>
  </sheetData>
  <sheetProtection algorithmName="SHA-512" hashValue="mBMXir/IXNesbukdw/Z3XTe9jY9c+WQFMYkgxqAM18B3JlhynNqpBpS3Rfj/5jvCIemBHFGpjcoJyzJ6weDgqQ==" saltValue="l/WsikEt7MQdGHlkEeqY0Q==" spinCount="100000" sheet="1" objects="1" scenarios="1"/>
  <mergeCells count="1">
    <mergeCell ref="B4:D4"/>
  </mergeCells>
  <phoneticPr fontId="1"/>
  <pageMargins left="0.25" right="0.25" top="0.75" bottom="0.75" header="0.3" footer="0.3"/>
  <pageSetup paperSize="9" scale="90"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G30"/>
  <sheetViews>
    <sheetView zoomScale="85" zoomScaleNormal="85" zoomScaleSheetLayoutView="85" workbookViewId="0">
      <selection activeCell="A3" sqref="A3"/>
    </sheetView>
  </sheetViews>
  <sheetFormatPr defaultRowHeight="13.2" x14ac:dyDescent="0.2"/>
  <cols>
    <col min="1" max="1" width="1.6640625" style="321" customWidth="1"/>
    <col min="2" max="2" width="5" style="321" customWidth="1"/>
    <col min="3" max="3" width="26.5546875" style="321" customWidth="1"/>
    <col min="4" max="4" width="4.6640625" style="321" customWidth="1"/>
    <col min="5" max="5" width="71.33203125" style="321" customWidth="1"/>
    <col min="6" max="6" width="8.88671875" style="360" customWidth="1"/>
    <col min="7" max="7" width="5.109375" style="321" customWidth="1"/>
    <col min="8" max="16384" width="8.88671875" style="321"/>
  </cols>
  <sheetData>
    <row r="1" spans="1:6" s="358" customFormat="1" ht="16.2" x14ac:dyDescent="0.2">
      <c r="A1" s="358" t="s">
        <v>425</v>
      </c>
      <c r="F1" s="359"/>
    </row>
    <row r="2" spans="1:6" ht="5.4" customHeight="1" x14ac:dyDescent="0.2">
      <c r="B2" s="166"/>
    </row>
    <row r="3" spans="1:6" ht="19.2" customHeight="1" x14ac:dyDescent="0.2">
      <c r="B3" s="329" t="s">
        <v>387</v>
      </c>
      <c r="C3" s="329"/>
      <c r="D3" s="329"/>
      <c r="E3" s="329"/>
      <c r="F3" s="329"/>
    </row>
    <row r="4" spans="1:6" ht="6.6" customHeight="1" x14ac:dyDescent="0.2"/>
    <row r="5" spans="1:6" ht="27.6" customHeight="1" x14ac:dyDescent="0.2">
      <c r="B5" s="361" t="s">
        <v>608</v>
      </c>
      <c r="C5" s="362"/>
      <c r="D5" s="362"/>
      <c r="E5" s="362"/>
      <c r="F5" s="362"/>
    </row>
    <row r="6" spans="1:6" ht="6" customHeight="1" thickBot="1" x14ac:dyDescent="0.25"/>
    <row r="7" spans="1:6" ht="18.600000000000001" customHeight="1" x14ac:dyDescent="0.2">
      <c r="B7" s="363" t="s">
        <v>427</v>
      </c>
      <c r="C7" s="364" t="s">
        <v>388</v>
      </c>
      <c r="D7" s="365" t="s">
        <v>389</v>
      </c>
      <c r="E7" s="366" t="s">
        <v>390</v>
      </c>
    </row>
    <row r="8" spans="1:6" ht="28.2" customHeight="1" x14ac:dyDescent="0.2">
      <c r="B8" s="367">
        <v>8.01</v>
      </c>
      <c r="C8" s="368" t="s">
        <v>428</v>
      </c>
      <c r="D8" s="369"/>
      <c r="E8" s="370" t="s">
        <v>534</v>
      </c>
    </row>
    <row r="9" spans="1:6" ht="28.2" customHeight="1" x14ac:dyDescent="0.2">
      <c r="B9" s="371">
        <v>8.02</v>
      </c>
      <c r="C9" s="372" t="s">
        <v>429</v>
      </c>
      <c r="D9" s="373"/>
      <c r="E9" s="374" t="s">
        <v>489</v>
      </c>
    </row>
    <row r="10" spans="1:6" ht="28.2" customHeight="1" x14ac:dyDescent="0.2">
      <c r="B10" s="367">
        <v>8.0299999999999994</v>
      </c>
      <c r="C10" s="372" t="s">
        <v>430</v>
      </c>
      <c r="D10" s="373"/>
      <c r="E10" s="375"/>
    </row>
    <row r="11" spans="1:6" ht="28.2" customHeight="1" x14ac:dyDescent="0.2">
      <c r="B11" s="371">
        <v>8.0399999999999991</v>
      </c>
      <c r="C11" s="376" t="s">
        <v>431</v>
      </c>
      <c r="D11" s="377"/>
      <c r="E11" s="378"/>
    </row>
    <row r="12" spans="1:6" ht="28.2" customHeight="1" x14ac:dyDescent="0.2">
      <c r="B12" s="367">
        <v>8.0500000000000007</v>
      </c>
      <c r="C12" s="372" t="s">
        <v>432</v>
      </c>
      <c r="D12" s="373"/>
      <c r="E12" s="375" t="s">
        <v>618</v>
      </c>
    </row>
    <row r="13" spans="1:6" ht="28.2" customHeight="1" x14ac:dyDescent="0.2">
      <c r="B13" s="371">
        <v>8.06</v>
      </c>
      <c r="C13" s="372" t="s">
        <v>441</v>
      </c>
      <c r="D13" s="373"/>
      <c r="E13" s="375" t="s">
        <v>618</v>
      </c>
    </row>
    <row r="14" spans="1:6" ht="28.2" customHeight="1" x14ac:dyDescent="0.2">
      <c r="B14" s="367">
        <v>8.07</v>
      </c>
      <c r="C14" s="372" t="s">
        <v>433</v>
      </c>
      <c r="D14" s="373"/>
      <c r="E14" s="375" t="s">
        <v>618</v>
      </c>
    </row>
    <row r="15" spans="1:6" ht="25.8" customHeight="1" x14ac:dyDescent="0.2">
      <c r="B15" s="371">
        <v>8.08</v>
      </c>
      <c r="C15" s="372" t="s">
        <v>386</v>
      </c>
      <c r="D15" s="373"/>
      <c r="E15" s="375" t="s">
        <v>451</v>
      </c>
    </row>
    <row r="16" spans="1:6" ht="48.6" customHeight="1" x14ac:dyDescent="0.2">
      <c r="B16" s="367">
        <v>8.09</v>
      </c>
      <c r="C16" s="379" t="s">
        <v>434</v>
      </c>
      <c r="D16" s="380"/>
      <c r="E16" s="381" t="s">
        <v>568</v>
      </c>
    </row>
    <row r="17" spans="2:7" ht="70.2" customHeight="1" x14ac:dyDescent="0.2">
      <c r="B17" s="371">
        <v>8.1199999999999992</v>
      </c>
      <c r="C17" s="372" t="s">
        <v>614</v>
      </c>
      <c r="D17" s="373"/>
      <c r="E17" s="375" t="s">
        <v>612</v>
      </c>
    </row>
    <row r="18" spans="2:7" ht="117" customHeight="1" thickBot="1" x14ac:dyDescent="0.25">
      <c r="B18" s="382">
        <v>8.1</v>
      </c>
      <c r="C18" s="372" t="s">
        <v>613</v>
      </c>
      <c r="D18" s="383"/>
      <c r="E18" s="375" t="s">
        <v>435</v>
      </c>
    </row>
    <row r="19" spans="2:7" ht="66.599999999999994" customHeight="1" x14ac:dyDescent="0.2">
      <c r="B19" s="384">
        <v>8.11</v>
      </c>
      <c r="C19" s="385" t="s">
        <v>615</v>
      </c>
      <c r="D19" s="373"/>
      <c r="E19" s="373" t="s">
        <v>436</v>
      </c>
      <c r="F19" s="400"/>
      <c r="G19" s="386" t="s">
        <v>569</v>
      </c>
    </row>
    <row r="20" spans="2:7" ht="36" customHeight="1" x14ac:dyDescent="0.2">
      <c r="B20" s="387"/>
      <c r="C20" s="385"/>
      <c r="D20" s="373"/>
      <c r="E20" s="373" t="s">
        <v>437</v>
      </c>
      <c r="F20" s="401"/>
      <c r="G20" s="388" t="s">
        <v>569</v>
      </c>
    </row>
    <row r="21" spans="2:7" ht="36" customHeight="1" x14ac:dyDescent="0.2">
      <c r="B21" s="387"/>
      <c r="C21" s="385"/>
      <c r="D21" s="373"/>
      <c r="E21" s="373" t="s">
        <v>438</v>
      </c>
      <c r="F21" s="401"/>
      <c r="G21" s="388" t="s">
        <v>569</v>
      </c>
    </row>
    <row r="22" spans="2:7" ht="36" customHeight="1" x14ac:dyDescent="0.2">
      <c r="B22" s="387"/>
      <c r="C22" s="385"/>
      <c r="D22" s="373"/>
      <c r="E22" s="373" t="s">
        <v>439</v>
      </c>
      <c r="F22" s="401"/>
      <c r="G22" s="388" t="s">
        <v>569</v>
      </c>
    </row>
    <row r="23" spans="2:7" ht="61.8" customHeight="1" x14ac:dyDescent="0.2">
      <c r="B23" s="387"/>
      <c r="C23" s="385"/>
      <c r="D23" s="373"/>
      <c r="E23" s="373" t="s">
        <v>440</v>
      </c>
      <c r="F23" s="401"/>
      <c r="G23" s="388" t="s">
        <v>569</v>
      </c>
    </row>
    <row r="24" spans="2:7" ht="79.8" customHeight="1" thickBot="1" x14ac:dyDescent="0.25">
      <c r="B24" s="387"/>
      <c r="C24" s="385"/>
      <c r="D24" s="373"/>
      <c r="E24" s="373" t="s">
        <v>486</v>
      </c>
      <c r="F24" s="402"/>
      <c r="G24" s="389" t="s">
        <v>569</v>
      </c>
    </row>
    <row r="25" spans="2:7" ht="36" customHeight="1" x14ac:dyDescent="0.2">
      <c r="B25" s="390"/>
      <c r="C25" s="385"/>
      <c r="D25" s="373"/>
      <c r="E25" s="375" t="s">
        <v>487</v>
      </c>
    </row>
    <row r="26" spans="2:7" ht="25.8" customHeight="1" x14ac:dyDescent="0.2">
      <c r="B26" s="391">
        <v>8.1300000000000008</v>
      </c>
      <c r="C26" s="385" t="s">
        <v>616</v>
      </c>
      <c r="D26" s="373"/>
      <c r="E26" s="375" t="s">
        <v>391</v>
      </c>
    </row>
    <row r="27" spans="2:7" ht="25.8" customHeight="1" x14ac:dyDescent="0.2">
      <c r="B27" s="392"/>
      <c r="C27" s="385"/>
      <c r="D27" s="373"/>
      <c r="E27" s="375" t="s">
        <v>392</v>
      </c>
    </row>
    <row r="28" spans="2:7" ht="25.8" customHeight="1" x14ac:dyDescent="0.2">
      <c r="B28" s="392"/>
      <c r="C28" s="385"/>
      <c r="D28" s="393"/>
      <c r="E28" s="375" t="s">
        <v>393</v>
      </c>
    </row>
    <row r="29" spans="2:7" ht="36.6" customHeight="1" x14ac:dyDescent="0.2">
      <c r="B29" s="394"/>
      <c r="C29" s="385"/>
      <c r="D29" s="393"/>
      <c r="E29" s="395" t="s">
        <v>446</v>
      </c>
    </row>
    <row r="30" spans="2:7" ht="36" customHeight="1" thickBot="1" x14ac:dyDescent="0.25">
      <c r="B30" s="396">
        <v>8.14</v>
      </c>
      <c r="C30" s="397" t="s">
        <v>617</v>
      </c>
      <c r="D30" s="398"/>
      <c r="E30" s="399" t="s">
        <v>488</v>
      </c>
    </row>
  </sheetData>
  <sheetProtection algorithmName="SHA-512" hashValue="5io3P0vBMzynitJ6DfZs6MTp4n4vHOLuTCEY+ht2G/pgFBoWLzMXUucAV/bCisspO7BJVgAm5+MkYBe43Mw/tQ==" saltValue="zb+KgnUR4mLSlR2IlPcMBw==" spinCount="100000" sheet="1" objects="1" scenarios="1"/>
  <mergeCells count="6">
    <mergeCell ref="B3:F3"/>
    <mergeCell ref="B26:B29"/>
    <mergeCell ref="C26:C29"/>
    <mergeCell ref="B19:B25"/>
    <mergeCell ref="C19:C25"/>
    <mergeCell ref="B5:F5"/>
  </mergeCells>
  <phoneticPr fontId="1"/>
  <printOptions horizontalCentered="1"/>
  <pageMargins left="0.39370078740157483" right="0.39370078740157483" top="0.35433070866141736" bottom="0.35433070866141736" header="0.31496062992125984" footer="0.31496062992125984"/>
  <pageSetup paperSize="9" scale="7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217" r:id="rId4" name="Check Box 25">
              <controlPr defaultSize="0" autoFill="0" autoLine="0" autoPict="0">
                <anchor moveWithCells="1">
                  <from>
                    <xdr:col>3</xdr:col>
                    <xdr:colOff>68580</xdr:colOff>
                    <xdr:row>8</xdr:row>
                    <xdr:rowOff>15240</xdr:rowOff>
                  </from>
                  <to>
                    <xdr:col>4</xdr:col>
                    <xdr:colOff>373380</xdr:colOff>
                    <xdr:row>8</xdr:row>
                    <xdr:rowOff>297180</xdr:rowOff>
                  </to>
                </anchor>
              </controlPr>
            </control>
          </mc:Choice>
        </mc:AlternateContent>
        <mc:AlternateContent xmlns:mc="http://schemas.openxmlformats.org/markup-compatibility/2006">
          <mc:Choice Requires="x14">
            <control shapeId="8219" r:id="rId5" name="Check Box 27">
              <controlPr defaultSize="0" autoFill="0" autoLine="0" autoPict="0">
                <anchor moveWithCells="1">
                  <from>
                    <xdr:col>3</xdr:col>
                    <xdr:colOff>68580</xdr:colOff>
                    <xdr:row>9</xdr:row>
                    <xdr:rowOff>15240</xdr:rowOff>
                  </from>
                  <to>
                    <xdr:col>4</xdr:col>
                    <xdr:colOff>373380</xdr:colOff>
                    <xdr:row>9</xdr:row>
                    <xdr:rowOff>297180</xdr:rowOff>
                  </to>
                </anchor>
              </controlPr>
            </control>
          </mc:Choice>
        </mc:AlternateContent>
        <mc:AlternateContent xmlns:mc="http://schemas.openxmlformats.org/markup-compatibility/2006">
          <mc:Choice Requires="x14">
            <control shapeId="8220" r:id="rId6" name="Check Box 28">
              <controlPr defaultSize="0" autoFill="0" autoLine="0" autoPict="0">
                <anchor moveWithCells="1">
                  <from>
                    <xdr:col>3</xdr:col>
                    <xdr:colOff>68580</xdr:colOff>
                    <xdr:row>10</xdr:row>
                    <xdr:rowOff>15240</xdr:rowOff>
                  </from>
                  <to>
                    <xdr:col>4</xdr:col>
                    <xdr:colOff>373380</xdr:colOff>
                    <xdr:row>10</xdr:row>
                    <xdr:rowOff>297180</xdr:rowOff>
                  </to>
                </anchor>
              </controlPr>
            </control>
          </mc:Choice>
        </mc:AlternateContent>
        <mc:AlternateContent xmlns:mc="http://schemas.openxmlformats.org/markup-compatibility/2006">
          <mc:Choice Requires="x14">
            <control shapeId="8221" r:id="rId7" name="Check Box 29">
              <controlPr defaultSize="0" autoFill="0" autoLine="0" autoPict="0">
                <anchor moveWithCells="1">
                  <from>
                    <xdr:col>3</xdr:col>
                    <xdr:colOff>68580</xdr:colOff>
                    <xdr:row>17</xdr:row>
                    <xdr:rowOff>53340</xdr:rowOff>
                  </from>
                  <to>
                    <xdr:col>4</xdr:col>
                    <xdr:colOff>373380</xdr:colOff>
                    <xdr:row>17</xdr:row>
                    <xdr:rowOff>297180</xdr:rowOff>
                  </to>
                </anchor>
              </controlPr>
            </control>
          </mc:Choice>
        </mc:AlternateContent>
        <mc:AlternateContent xmlns:mc="http://schemas.openxmlformats.org/markup-compatibility/2006">
          <mc:Choice Requires="x14">
            <control shapeId="8223" r:id="rId8" name="Check Box 31">
              <controlPr defaultSize="0" autoFill="0" autoLine="0" autoPict="0">
                <anchor moveWithCells="1">
                  <from>
                    <xdr:col>3</xdr:col>
                    <xdr:colOff>68580</xdr:colOff>
                    <xdr:row>18</xdr:row>
                    <xdr:rowOff>15240</xdr:rowOff>
                  </from>
                  <to>
                    <xdr:col>4</xdr:col>
                    <xdr:colOff>419100</xdr:colOff>
                    <xdr:row>18</xdr:row>
                    <xdr:rowOff>274320</xdr:rowOff>
                  </to>
                </anchor>
              </controlPr>
            </control>
          </mc:Choice>
        </mc:AlternateContent>
        <mc:AlternateContent xmlns:mc="http://schemas.openxmlformats.org/markup-compatibility/2006">
          <mc:Choice Requires="x14">
            <control shapeId="8224" r:id="rId9" name="Check Box 32">
              <controlPr defaultSize="0" autoFill="0" autoLine="0" autoPict="0">
                <anchor moveWithCells="1">
                  <from>
                    <xdr:col>3</xdr:col>
                    <xdr:colOff>68580</xdr:colOff>
                    <xdr:row>19</xdr:row>
                    <xdr:rowOff>38100</xdr:rowOff>
                  </from>
                  <to>
                    <xdr:col>4</xdr:col>
                    <xdr:colOff>419100</xdr:colOff>
                    <xdr:row>19</xdr:row>
                    <xdr:rowOff>297180</xdr:rowOff>
                  </to>
                </anchor>
              </controlPr>
            </control>
          </mc:Choice>
        </mc:AlternateContent>
        <mc:AlternateContent xmlns:mc="http://schemas.openxmlformats.org/markup-compatibility/2006">
          <mc:Choice Requires="x14">
            <control shapeId="8225" r:id="rId10" name="Check Box 33">
              <controlPr defaultSize="0" autoFill="0" autoLine="0" autoPict="0">
                <anchor moveWithCells="1">
                  <from>
                    <xdr:col>3</xdr:col>
                    <xdr:colOff>68580</xdr:colOff>
                    <xdr:row>20</xdr:row>
                    <xdr:rowOff>38100</xdr:rowOff>
                  </from>
                  <to>
                    <xdr:col>4</xdr:col>
                    <xdr:colOff>419100</xdr:colOff>
                    <xdr:row>20</xdr:row>
                    <xdr:rowOff>297180</xdr:rowOff>
                  </to>
                </anchor>
              </controlPr>
            </control>
          </mc:Choice>
        </mc:AlternateContent>
        <mc:AlternateContent xmlns:mc="http://schemas.openxmlformats.org/markup-compatibility/2006">
          <mc:Choice Requires="x14">
            <control shapeId="8226" r:id="rId11" name="Check Box 34">
              <controlPr defaultSize="0" autoFill="0" autoLine="0" autoPict="0">
                <anchor moveWithCells="1">
                  <from>
                    <xdr:col>3</xdr:col>
                    <xdr:colOff>68580</xdr:colOff>
                    <xdr:row>21</xdr:row>
                    <xdr:rowOff>38100</xdr:rowOff>
                  </from>
                  <to>
                    <xdr:col>4</xdr:col>
                    <xdr:colOff>419100</xdr:colOff>
                    <xdr:row>21</xdr:row>
                    <xdr:rowOff>297180</xdr:rowOff>
                  </to>
                </anchor>
              </controlPr>
            </control>
          </mc:Choice>
        </mc:AlternateContent>
        <mc:AlternateContent xmlns:mc="http://schemas.openxmlformats.org/markup-compatibility/2006">
          <mc:Choice Requires="x14">
            <control shapeId="8227" r:id="rId12" name="Check Box 35">
              <controlPr defaultSize="0" autoFill="0" autoLine="0" autoPict="0">
                <anchor moveWithCells="1">
                  <from>
                    <xdr:col>3</xdr:col>
                    <xdr:colOff>68580</xdr:colOff>
                    <xdr:row>22</xdr:row>
                    <xdr:rowOff>38100</xdr:rowOff>
                  </from>
                  <to>
                    <xdr:col>4</xdr:col>
                    <xdr:colOff>419100</xdr:colOff>
                    <xdr:row>22</xdr:row>
                    <xdr:rowOff>297180</xdr:rowOff>
                  </to>
                </anchor>
              </controlPr>
            </control>
          </mc:Choice>
        </mc:AlternateContent>
        <mc:AlternateContent xmlns:mc="http://schemas.openxmlformats.org/markup-compatibility/2006">
          <mc:Choice Requires="x14">
            <control shapeId="8228" r:id="rId13" name="Check Box 36">
              <controlPr defaultSize="0" autoFill="0" autoLine="0" autoPict="0">
                <anchor moveWithCells="1">
                  <from>
                    <xdr:col>3</xdr:col>
                    <xdr:colOff>68580</xdr:colOff>
                    <xdr:row>23</xdr:row>
                    <xdr:rowOff>38100</xdr:rowOff>
                  </from>
                  <to>
                    <xdr:col>4</xdr:col>
                    <xdr:colOff>419100</xdr:colOff>
                    <xdr:row>23</xdr:row>
                    <xdr:rowOff>297180</xdr:rowOff>
                  </to>
                </anchor>
              </controlPr>
            </control>
          </mc:Choice>
        </mc:AlternateContent>
        <mc:AlternateContent xmlns:mc="http://schemas.openxmlformats.org/markup-compatibility/2006">
          <mc:Choice Requires="x14">
            <control shapeId="8229" r:id="rId14" name="Check Box 37">
              <controlPr defaultSize="0" autoFill="0" autoLine="0" autoPict="0">
                <anchor moveWithCells="1">
                  <from>
                    <xdr:col>3</xdr:col>
                    <xdr:colOff>68580</xdr:colOff>
                    <xdr:row>24</xdr:row>
                    <xdr:rowOff>114300</xdr:rowOff>
                  </from>
                  <to>
                    <xdr:col>4</xdr:col>
                    <xdr:colOff>419100</xdr:colOff>
                    <xdr:row>24</xdr:row>
                    <xdr:rowOff>342900</xdr:rowOff>
                  </to>
                </anchor>
              </controlPr>
            </control>
          </mc:Choice>
        </mc:AlternateContent>
        <mc:AlternateContent xmlns:mc="http://schemas.openxmlformats.org/markup-compatibility/2006">
          <mc:Choice Requires="x14">
            <control shapeId="8235" r:id="rId15" name="Check Box 43">
              <controlPr defaultSize="0" autoFill="0" autoLine="0" autoPict="0">
                <anchor moveWithCells="1">
                  <from>
                    <xdr:col>3</xdr:col>
                    <xdr:colOff>68580</xdr:colOff>
                    <xdr:row>25</xdr:row>
                    <xdr:rowOff>22860</xdr:rowOff>
                  </from>
                  <to>
                    <xdr:col>4</xdr:col>
                    <xdr:colOff>419100</xdr:colOff>
                    <xdr:row>25</xdr:row>
                    <xdr:rowOff>297180</xdr:rowOff>
                  </to>
                </anchor>
              </controlPr>
            </control>
          </mc:Choice>
        </mc:AlternateContent>
        <mc:AlternateContent xmlns:mc="http://schemas.openxmlformats.org/markup-compatibility/2006">
          <mc:Choice Requires="x14">
            <control shapeId="8236" r:id="rId16" name="Check Box 44">
              <controlPr defaultSize="0" autoFill="0" autoLine="0" autoPict="0">
                <anchor moveWithCells="1">
                  <from>
                    <xdr:col>3</xdr:col>
                    <xdr:colOff>68580</xdr:colOff>
                    <xdr:row>26</xdr:row>
                    <xdr:rowOff>22860</xdr:rowOff>
                  </from>
                  <to>
                    <xdr:col>4</xdr:col>
                    <xdr:colOff>419100</xdr:colOff>
                    <xdr:row>26</xdr:row>
                    <xdr:rowOff>297180</xdr:rowOff>
                  </to>
                </anchor>
              </controlPr>
            </control>
          </mc:Choice>
        </mc:AlternateContent>
        <mc:AlternateContent xmlns:mc="http://schemas.openxmlformats.org/markup-compatibility/2006">
          <mc:Choice Requires="x14">
            <control shapeId="8237" r:id="rId17" name="Check Box 45">
              <controlPr defaultSize="0" autoFill="0" autoLine="0" autoPict="0">
                <anchor moveWithCells="1">
                  <from>
                    <xdr:col>3</xdr:col>
                    <xdr:colOff>68580</xdr:colOff>
                    <xdr:row>27</xdr:row>
                    <xdr:rowOff>15240</xdr:rowOff>
                  </from>
                  <to>
                    <xdr:col>4</xdr:col>
                    <xdr:colOff>419100</xdr:colOff>
                    <xdr:row>27</xdr:row>
                    <xdr:rowOff>297180</xdr:rowOff>
                  </to>
                </anchor>
              </controlPr>
            </control>
          </mc:Choice>
        </mc:AlternateContent>
        <mc:AlternateContent xmlns:mc="http://schemas.openxmlformats.org/markup-compatibility/2006">
          <mc:Choice Requires="x14">
            <control shapeId="8238" r:id="rId18" name="Check Box 46">
              <controlPr defaultSize="0" autoFill="0" autoLine="0" autoPict="0">
                <anchor moveWithCells="1">
                  <from>
                    <xdr:col>3</xdr:col>
                    <xdr:colOff>68580</xdr:colOff>
                    <xdr:row>28</xdr:row>
                    <xdr:rowOff>114300</xdr:rowOff>
                  </from>
                  <to>
                    <xdr:col>4</xdr:col>
                    <xdr:colOff>419100</xdr:colOff>
                    <xdr:row>28</xdr:row>
                    <xdr:rowOff>342900</xdr:rowOff>
                  </to>
                </anchor>
              </controlPr>
            </control>
          </mc:Choice>
        </mc:AlternateContent>
        <mc:AlternateContent xmlns:mc="http://schemas.openxmlformats.org/markup-compatibility/2006">
          <mc:Choice Requires="x14">
            <control shapeId="8240" r:id="rId19" name="Check Box 48">
              <controlPr defaultSize="0" autoFill="0" autoLine="0" autoPict="0">
                <anchor moveWithCells="1">
                  <from>
                    <xdr:col>3</xdr:col>
                    <xdr:colOff>68580</xdr:colOff>
                    <xdr:row>29</xdr:row>
                    <xdr:rowOff>99060</xdr:rowOff>
                  </from>
                  <to>
                    <xdr:col>4</xdr:col>
                    <xdr:colOff>419100</xdr:colOff>
                    <xdr:row>29</xdr:row>
                    <xdr:rowOff>373380</xdr:rowOff>
                  </to>
                </anchor>
              </controlPr>
            </control>
          </mc:Choice>
        </mc:AlternateContent>
        <mc:AlternateContent xmlns:mc="http://schemas.openxmlformats.org/markup-compatibility/2006">
          <mc:Choice Requires="x14">
            <control shapeId="8242" r:id="rId20" name="Check Box 50">
              <controlPr defaultSize="0" autoFill="0" autoLine="0" autoPict="0">
                <anchor moveWithCells="1">
                  <from>
                    <xdr:col>3</xdr:col>
                    <xdr:colOff>68580</xdr:colOff>
                    <xdr:row>7</xdr:row>
                    <xdr:rowOff>15240</xdr:rowOff>
                  </from>
                  <to>
                    <xdr:col>4</xdr:col>
                    <xdr:colOff>373380</xdr:colOff>
                    <xdr:row>7</xdr:row>
                    <xdr:rowOff>297180</xdr:rowOff>
                  </to>
                </anchor>
              </controlPr>
            </control>
          </mc:Choice>
        </mc:AlternateContent>
        <mc:AlternateContent xmlns:mc="http://schemas.openxmlformats.org/markup-compatibility/2006">
          <mc:Choice Requires="x14">
            <control shapeId="8232" r:id="rId21" name="Check Box 40">
              <controlPr defaultSize="0" autoFill="0" autoLine="0" autoPict="0">
                <anchor moveWithCells="1">
                  <from>
                    <xdr:col>3</xdr:col>
                    <xdr:colOff>68580</xdr:colOff>
                    <xdr:row>12</xdr:row>
                    <xdr:rowOff>76200</xdr:rowOff>
                  </from>
                  <to>
                    <xdr:col>4</xdr:col>
                    <xdr:colOff>419100</xdr:colOff>
                    <xdr:row>12</xdr:row>
                    <xdr:rowOff>327660</xdr:rowOff>
                  </to>
                </anchor>
              </controlPr>
            </control>
          </mc:Choice>
        </mc:AlternateContent>
        <mc:AlternateContent xmlns:mc="http://schemas.openxmlformats.org/markup-compatibility/2006">
          <mc:Choice Requires="x14">
            <control shapeId="8241" r:id="rId22" name="Check Box 49">
              <controlPr defaultSize="0" autoFill="0" autoLine="0" autoPict="0">
                <anchor moveWithCells="1">
                  <from>
                    <xdr:col>3</xdr:col>
                    <xdr:colOff>68580</xdr:colOff>
                    <xdr:row>15</xdr:row>
                    <xdr:rowOff>45720</xdr:rowOff>
                  </from>
                  <to>
                    <xdr:col>4</xdr:col>
                    <xdr:colOff>419100</xdr:colOff>
                    <xdr:row>15</xdr:row>
                    <xdr:rowOff>312420</xdr:rowOff>
                  </to>
                </anchor>
              </controlPr>
            </control>
          </mc:Choice>
        </mc:AlternateContent>
        <mc:AlternateContent xmlns:mc="http://schemas.openxmlformats.org/markup-compatibility/2006">
          <mc:Choice Requires="x14">
            <control shapeId="8239" r:id="rId23" name="Check Box 47">
              <controlPr defaultSize="0" autoFill="0" autoLine="0" autoPict="0">
                <anchor moveWithCells="1">
                  <from>
                    <xdr:col>3</xdr:col>
                    <xdr:colOff>76200</xdr:colOff>
                    <xdr:row>13</xdr:row>
                    <xdr:rowOff>99060</xdr:rowOff>
                  </from>
                  <to>
                    <xdr:col>4</xdr:col>
                    <xdr:colOff>419100</xdr:colOff>
                    <xdr:row>13</xdr:row>
                    <xdr:rowOff>342900</xdr:rowOff>
                  </to>
                </anchor>
              </controlPr>
            </control>
          </mc:Choice>
        </mc:AlternateContent>
        <mc:AlternateContent xmlns:mc="http://schemas.openxmlformats.org/markup-compatibility/2006">
          <mc:Choice Requires="x14">
            <control shapeId="8230" r:id="rId24" name="Check Box 38">
              <controlPr defaultSize="0" autoFill="0" autoLine="0" autoPict="0">
                <anchor moveWithCells="1">
                  <from>
                    <xdr:col>3</xdr:col>
                    <xdr:colOff>60960</xdr:colOff>
                    <xdr:row>16</xdr:row>
                    <xdr:rowOff>121920</xdr:rowOff>
                  </from>
                  <to>
                    <xdr:col>4</xdr:col>
                    <xdr:colOff>388620</xdr:colOff>
                    <xdr:row>16</xdr:row>
                    <xdr:rowOff>342900</xdr:rowOff>
                  </to>
                </anchor>
              </controlPr>
            </control>
          </mc:Choice>
        </mc:AlternateContent>
        <mc:AlternateContent xmlns:mc="http://schemas.openxmlformats.org/markup-compatibility/2006">
          <mc:Choice Requires="x14">
            <control shapeId="8231" r:id="rId25" name="Check Box 39">
              <controlPr defaultSize="0" autoFill="0" autoLine="0" autoPict="0">
                <anchor moveWithCells="1">
                  <from>
                    <xdr:col>3</xdr:col>
                    <xdr:colOff>68580</xdr:colOff>
                    <xdr:row>11</xdr:row>
                    <xdr:rowOff>76200</xdr:rowOff>
                  </from>
                  <to>
                    <xdr:col>4</xdr:col>
                    <xdr:colOff>419100</xdr:colOff>
                    <xdr:row>11</xdr:row>
                    <xdr:rowOff>327660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pageSetUpPr fitToPage="1"/>
  </sheetPr>
  <dimension ref="A1:G26"/>
  <sheetViews>
    <sheetView zoomScale="85" zoomScaleNormal="85" workbookViewId="0">
      <selection activeCell="B3" sqref="B3"/>
    </sheetView>
  </sheetViews>
  <sheetFormatPr defaultColWidth="9" defaultRowHeight="13.2" outlineLevelCol="1" x14ac:dyDescent="0.2"/>
  <cols>
    <col min="1" max="1" width="2" style="171" customWidth="1"/>
    <col min="2" max="2" width="5.88671875" style="171" bestFit="1" customWidth="1"/>
    <col min="3" max="3" width="22.109375" style="171" customWidth="1"/>
    <col min="4" max="4" width="42.6640625" style="171" customWidth="1"/>
    <col min="5" max="5" width="28.6640625" style="171" customWidth="1"/>
    <col min="6" max="6" width="5.109375" style="171" hidden="1" customWidth="1" outlineLevel="1"/>
    <col min="7" max="7" width="9" style="171" collapsed="1"/>
    <col min="8" max="16384" width="9" style="171"/>
  </cols>
  <sheetData>
    <row r="1" spans="1:5" s="161" customFormat="1" ht="16.2" x14ac:dyDescent="0.2">
      <c r="A1" s="326" t="s">
        <v>426</v>
      </c>
      <c r="D1" s="225"/>
      <c r="E1" s="66"/>
    </row>
    <row r="2" spans="1:5" x14ac:dyDescent="0.2">
      <c r="A2" s="403" t="s">
        <v>490</v>
      </c>
    </row>
    <row r="3" spans="1:5" x14ac:dyDescent="0.2">
      <c r="A3" s="327"/>
    </row>
    <row r="4" spans="1:5" x14ac:dyDescent="0.2">
      <c r="B4" s="404" t="s">
        <v>1</v>
      </c>
      <c r="C4" s="404"/>
      <c r="D4" s="404"/>
      <c r="E4" s="404"/>
    </row>
    <row r="5" spans="1:5" x14ac:dyDescent="0.2">
      <c r="A5" s="405"/>
    </row>
    <row r="6" spans="1:5" ht="19.2" x14ac:dyDescent="0.2">
      <c r="A6" s="328"/>
      <c r="B6" s="329" t="s">
        <v>454</v>
      </c>
      <c r="C6" s="330"/>
      <c r="D6" s="330"/>
      <c r="E6" s="330"/>
    </row>
    <row r="7" spans="1:5" x14ac:dyDescent="0.2">
      <c r="B7" s="331"/>
      <c r="C7" s="332"/>
      <c r="D7" s="332"/>
      <c r="E7" s="332"/>
    </row>
    <row r="8" spans="1:5" ht="51.75" customHeight="1" x14ac:dyDescent="0.2">
      <c r="A8" s="220"/>
      <c r="B8" s="406" t="s">
        <v>491</v>
      </c>
      <c r="C8" s="406"/>
      <c r="D8" s="406"/>
      <c r="E8" s="406"/>
    </row>
    <row r="9" spans="1:5" x14ac:dyDescent="0.2">
      <c r="C9" s="335"/>
    </row>
    <row r="10" spans="1:5" s="407" customFormat="1" ht="19.2" x14ac:dyDescent="0.2">
      <c r="A10" s="354"/>
      <c r="B10" s="337" t="s">
        <v>17</v>
      </c>
      <c r="C10" s="339" t="s">
        <v>18</v>
      </c>
      <c r="D10" s="338" t="s">
        <v>19</v>
      </c>
      <c r="E10" s="340" t="s">
        <v>20</v>
      </c>
    </row>
    <row r="11" spans="1:5" x14ac:dyDescent="0.2">
      <c r="B11" s="181">
        <f>様式1!B22</f>
        <v>1.02</v>
      </c>
      <c r="C11" s="408" t="str">
        <f>様式1!C22</f>
        <v>申請区分</v>
      </c>
      <c r="D11" s="409">
        <f>様式1!D22</f>
        <v>0</v>
      </c>
      <c r="E11" s="409"/>
    </row>
    <row r="12" spans="1:5" x14ac:dyDescent="0.2">
      <c r="B12" s="181">
        <f>様式1!B23</f>
        <v>1.03</v>
      </c>
      <c r="C12" s="410" t="str">
        <f>様式1!C23</f>
        <v>認定番号</v>
      </c>
      <c r="D12" s="411" t="str">
        <f>IF(様式1!$D$23=0," -",様式1!$D$23)</f>
        <v xml:space="preserve"> -</v>
      </c>
      <c r="E12" s="411"/>
    </row>
    <row r="13" spans="1:5" ht="27" customHeight="1" x14ac:dyDescent="0.2">
      <c r="B13" s="181">
        <f>様式1!B24</f>
        <v>1.04</v>
      </c>
      <c r="C13" s="410" t="str">
        <f>様式1!C24</f>
        <v>施設名</v>
      </c>
      <c r="D13" s="411">
        <f>様式1!$D$24</f>
        <v>0</v>
      </c>
      <c r="E13" s="411"/>
    </row>
    <row r="14" spans="1:5" ht="156" x14ac:dyDescent="0.2">
      <c r="A14" s="328"/>
      <c r="B14" s="412">
        <v>9.01</v>
      </c>
      <c r="C14" s="413" t="s">
        <v>394</v>
      </c>
      <c r="D14" s="10"/>
      <c r="E14" s="414" t="s">
        <v>395</v>
      </c>
    </row>
    <row r="15" spans="1:5" ht="168" x14ac:dyDescent="0.2">
      <c r="A15" s="328"/>
      <c r="B15" s="412">
        <v>9.02</v>
      </c>
      <c r="C15" s="413" t="s">
        <v>396</v>
      </c>
      <c r="D15" s="10"/>
      <c r="E15" s="414" t="s">
        <v>492</v>
      </c>
    </row>
    <row r="16" spans="1:5" ht="65.400000000000006" customHeight="1" x14ac:dyDescent="0.2">
      <c r="A16" s="328"/>
      <c r="B16" s="412">
        <v>9.0299999999999994</v>
      </c>
      <c r="C16" s="415" t="s">
        <v>397</v>
      </c>
      <c r="D16" s="31"/>
      <c r="E16" s="416" t="s">
        <v>493</v>
      </c>
    </row>
    <row r="17" spans="1:6" x14ac:dyDescent="0.2">
      <c r="B17" s="308"/>
      <c r="C17" s="309"/>
      <c r="D17" s="308"/>
      <c r="E17" s="417"/>
    </row>
    <row r="18" spans="1:6" x14ac:dyDescent="0.2">
      <c r="B18" s="308"/>
      <c r="C18" s="309"/>
      <c r="D18" s="308"/>
      <c r="E18" s="418"/>
    </row>
    <row r="19" spans="1:6" ht="19.2" x14ac:dyDescent="0.2">
      <c r="B19" s="308"/>
      <c r="C19" s="310" t="s">
        <v>398</v>
      </c>
      <c r="D19" s="419" t="str">
        <f>IF(様式1!$D$21=0,F19,様式1!$D$21)</f>
        <v>1.01申請日を入力してください</v>
      </c>
      <c r="E19" s="420"/>
      <c r="F19" s="171" t="s">
        <v>399</v>
      </c>
    </row>
    <row r="20" spans="1:6" ht="147.75" customHeight="1" x14ac:dyDescent="0.2">
      <c r="A20" s="421"/>
      <c r="B20" s="311"/>
      <c r="C20" s="422" t="s">
        <v>400</v>
      </c>
      <c r="D20" s="423" t="str">
        <f>IF(様式1!D31=0,F20,様式1!D30&amp;" "&amp;様式1!D31)</f>
        <v>1.102-3 施設長姓/名を入力してください</v>
      </c>
      <c r="E20" s="424" t="s">
        <v>40</v>
      </c>
      <c r="F20" s="171" t="s">
        <v>401</v>
      </c>
    </row>
    <row r="21" spans="1:6" ht="22.2" customHeight="1" x14ac:dyDescent="0.2">
      <c r="C21" s="425" t="s">
        <v>567</v>
      </c>
      <c r="D21" s="425"/>
      <c r="E21" s="425"/>
    </row>
    <row r="25" spans="1:6" x14ac:dyDescent="0.2">
      <c r="D25" s="343"/>
    </row>
    <row r="26" spans="1:6" x14ac:dyDescent="0.2">
      <c r="D26" s="343"/>
    </row>
  </sheetData>
  <sheetProtection algorithmName="SHA-512" hashValue="87T6mdUoGqJmN6/TxZa3/NmPlERPt4XjH3Vr5OXDMpmwAAwb5mEbjVTtttir4fMbzfVkcSy6iJZr8oWe42UouQ==" saltValue="ylOTkhjonB7GRIJofQVdfw==" spinCount="100000" sheet="1" objects="1" scenarios="1"/>
  <mergeCells count="8">
    <mergeCell ref="C21:E21"/>
    <mergeCell ref="D19:E19"/>
    <mergeCell ref="D13:E13"/>
    <mergeCell ref="B4:E4"/>
    <mergeCell ref="B6:E6"/>
    <mergeCell ref="B8:E8"/>
    <mergeCell ref="D11:E11"/>
    <mergeCell ref="D12:E12"/>
  </mergeCells>
  <phoneticPr fontId="1"/>
  <printOptions horizontalCentered="1"/>
  <pageMargins left="0.59055118110236227" right="0.59055118110236227" top="0.59055118110236227" bottom="0.59055118110236227" header="0.39370078740157483" footer="0.39370078740157483"/>
  <pageSetup paperSize="9" scale="63" orientation="portrait" r:id="rId1"/>
  <headerFooter>
    <oddFooter>&amp;L( &amp;F-&amp;A )&amp;R（ Page &amp;P/&amp;N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FV113"/>
  <sheetViews>
    <sheetView topLeftCell="BJ1" zoomScale="115" zoomScaleNormal="115" workbookViewId="0">
      <selection activeCell="BW2" sqref="BW2"/>
    </sheetView>
  </sheetViews>
  <sheetFormatPr defaultColWidth="9" defaultRowHeight="13.5" customHeight="1" x14ac:dyDescent="0.2"/>
  <cols>
    <col min="1" max="1" width="4.88671875" style="43" customWidth="1"/>
    <col min="2" max="2" width="20.109375" style="47" bestFit="1" customWidth="1"/>
    <col min="3" max="3" width="9.109375" style="43" bestFit="1" customWidth="1"/>
    <col min="4" max="4" width="10.88671875" style="43" customWidth="1"/>
    <col min="5" max="5" width="13.6640625" style="43" customWidth="1"/>
    <col min="6" max="8" width="9.5546875" style="43" bestFit="1" customWidth="1"/>
    <col min="9" max="12" width="9.109375" style="43" bestFit="1" customWidth="1"/>
    <col min="13" max="95" width="9" style="43"/>
    <col min="96" max="98" width="9.109375" style="43" bestFit="1" customWidth="1"/>
    <col min="99" max="99" width="9.44140625" style="43" bestFit="1" customWidth="1"/>
    <col min="100" max="100" width="9.33203125" style="43" bestFit="1" customWidth="1"/>
    <col min="101" max="101" width="9" style="43"/>
    <col min="102" max="103" width="9.109375" style="43" bestFit="1" customWidth="1"/>
    <col min="104" max="104" width="10.77734375" style="43" bestFit="1" customWidth="1"/>
    <col min="105" max="105" width="9.109375" style="43" bestFit="1" customWidth="1"/>
    <col min="106" max="106" width="9" style="43"/>
    <col min="107" max="110" width="9.109375" style="43" bestFit="1" customWidth="1"/>
    <col min="111" max="111" width="9" style="43"/>
    <col min="112" max="115" width="9.109375" style="43" bestFit="1" customWidth="1"/>
    <col min="116" max="116" width="9" style="43"/>
    <col min="117" max="119" width="9.109375" style="43" bestFit="1" customWidth="1"/>
    <col min="120" max="120" width="9" style="43"/>
    <col min="121" max="123" width="9.109375" style="43" bestFit="1" customWidth="1"/>
    <col min="124" max="124" width="9" style="43"/>
    <col min="125" max="128" width="9.109375" style="43" bestFit="1" customWidth="1"/>
    <col min="129" max="129" width="9" style="43"/>
    <col min="130" max="130" width="9.109375" style="43" bestFit="1" customWidth="1"/>
    <col min="131" max="131" width="9.5546875" style="43" bestFit="1" customWidth="1"/>
    <col min="132" max="134" width="9.109375" style="43" bestFit="1" customWidth="1"/>
    <col min="135" max="135" width="9.5546875" style="43" bestFit="1" customWidth="1"/>
    <col min="136" max="138" width="9.109375" style="43" bestFit="1" customWidth="1"/>
    <col min="139" max="139" width="9.5546875" style="43" bestFit="1" customWidth="1"/>
    <col min="140" max="142" width="9.109375" style="43" bestFit="1" customWidth="1"/>
    <col min="143" max="143" width="9.5546875" style="43" bestFit="1" customWidth="1"/>
    <col min="144" max="146" width="9.109375" style="43" bestFit="1" customWidth="1"/>
    <col min="147" max="147" width="9.5546875" style="43" bestFit="1" customWidth="1"/>
    <col min="148" max="150" width="9.109375" style="43" bestFit="1" customWidth="1"/>
    <col min="151" max="151" width="9.5546875" style="43" bestFit="1" customWidth="1"/>
    <col min="152" max="154" width="9.109375" style="43" bestFit="1" customWidth="1"/>
    <col min="155" max="155" width="9.5546875" style="43" bestFit="1" customWidth="1"/>
    <col min="156" max="158" width="9.109375" style="43" bestFit="1" customWidth="1"/>
    <col min="159" max="159" width="9.5546875" style="43" bestFit="1" customWidth="1"/>
    <col min="160" max="162" width="9.109375" style="43" bestFit="1" customWidth="1"/>
    <col min="163" max="163" width="9.5546875" style="43" bestFit="1" customWidth="1"/>
    <col min="164" max="166" width="9.109375" style="43" bestFit="1" customWidth="1"/>
    <col min="167" max="167" width="9.5546875" style="43" bestFit="1" customWidth="1"/>
    <col min="168" max="177" width="9.109375" style="43" bestFit="1" customWidth="1"/>
    <col min="178" max="178" width="9.5546875" style="43" bestFit="1" customWidth="1"/>
    <col min="179" max="16384" width="9" style="43"/>
  </cols>
  <sheetData>
    <row r="1" spans="1:178" s="107" customFormat="1" ht="24.6" customHeight="1" x14ac:dyDescent="0.2">
      <c r="A1" s="106" t="s">
        <v>402</v>
      </c>
      <c r="B1" s="108">
        <v>1.01</v>
      </c>
      <c r="C1" s="108">
        <v>1.02</v>
      </c>
      <c r="D1" s="108">
        <v>1.03</v>
      </c>
      <c r="E1" s="108">
        <v>1.04</v>
      </c>
      <c r="F1" s="108">
        <v>1.05</v>
      </c>
      <c r="G1" s="108">
        <v>1.06</v>
      </c>
      <c r="H1" s="108">
        <v>1.07</v>
      </c>
      <c r="I1" s="108">
        <v>1.08</v>
      </c>
      <c r="J1" s="122">
        <v>1.081</v>
      </c>
      <c r="K1" s="122">
        <v>1.0820000000000001</v>
      </c>
      <c r="L1" s="122">
        <v>1.083</v>
      </c>
      <c r="M1" s="122">
        <v>1.0840000000000001</v>
      </c>
      <c r="N1" s="114">
        <v>2.0099999999999998</v>
      </c>
      <c r="O1" s="114">
        <v>2.02</v>
      </c>
      <c r="P1" s="114">
        <v>2.0299999999999998</v>
      </c>
      <c r="Q1" s="114">
        <v>2.04</v>
      </c>
      <c r="R1" s="114">
        <v>2.0499999999999998</v>
      </c>
      <c r="S1" s="114">
        <v>2.06</v>
      </c>
      <c r="T1" s="115">
        <v>2.0699999999999998</v>
      </c>
      <c r="U1" s="115">
        <v>2.08</v>
      </c>
      <c r="V1" s="115">
        <v>2.09</v>
      </c>
      <c r="W1" s="115">
        <v>2.1</v>
      </c>
      <c r="X1" s="115">
        <v>2.11</v>
      </c>
      <c r="Y1" s="115">
        <v>2.12</v>
      </c>
      <c r="Z1" s="115">
        <v>2.13</v>
      </c>
      <c r="AA1" s="123">
        <v>3.01</v>
      </c>
      <c r="AB1" s="124" t="s">
        <v>495</v>
      </c>
      <c r="AC1" s="125" t="s">
        <v>524</v>
      </c>
      <c r="AD1" s="123">
        <v>3.02</v>
      </c>
      <c r="AE1" s="124" t="s">
        <v>495</v>
      </c>
      <c r="AF1" s="124" t="s">
        <v>496</v>
      </c>
      <c r="AG1" s="123">
        <v>3.03</v>
      </c>
      <c r="AH1" s="124" t="s">
        <v>495</v>
      </c>
      <c r="AI1" s="125" t="s">
        <v>517</v>
      </c>
      <c r="AJ1" s="125" t="s">
        <v>518</v>
      </c>
      <c r="AK1" s="124" t="s">
        <v>264</v>
      </c>
      <c r="AL1" s="125" t="s">
        <v>519</v>
      </c>
      <c r="AM1" s="124" t="s">
        <v>299</v>
      </c>
      <c r="AN1" s="125" t="s">
        <v>522</v>
      </c>
      <c r="AO1" s="124" t="s">
        <v>500</v>
      </c>
      <c r="AP1" s="124" t="s">
        <v>501</v>
      </c>
      <c r="AQ1" s="123">
        <v>3.04</v>
      </c>
      <c r="AR1" s="126"/>
      <c r="AS1" s="124" t="s">
        <v>495</v>
      </c>
      <c r="AT1" s="124" t="s">
        <v>496</v>
      </c>
      <c r="AU1" s="124" t="s">
        <v>502</v>
      </c>
      <c r="AV1" s="126"/>
      <c r="AW1" s="125" t="s">
        <v>520</v>
      </c>
      <c r="AX1" s="125" t="s">
        <v>519</v>
      </c>
      <c r="AY1" s="125" t="s">
        <v>521</v>
      </c>
      <c r="AZ1" s="125" t="s">
        <v>522</v>
      </c>
      <c r="BA1" s="123">
        <v>3.05</v>
      </c>
      <c r="BB1" s="126"/>
      <c r="BC1" s="124" t="s">
        <v>495</v>
      </c>
      <c r="BD1" s="124" t="s">
        <v>496</v>
      </c>
      <c r="BE1" s="124" t="s">
        <v>502</v>
      </c>
      <c r="BF1" s="123">
        <v>3.06</v>
      </c>
      <c r="BG1" s="126"/>
      <c r="BH1" s="125" t="s">
        <v>523</v>
      </c>
      <c r="BI1" s="124" t="s">
        <v>496</v>
      </c>
      <c r="BJ1" s="124" t="s">
        <v>502</v>
      </c>
      <c r="BK1" s="124" t="s">
        <v>503</v>
      </c>
      <c r="BL1" s="124" t="s">
        <v>504</v>
      </c>
      <c r="BM1" s="123">
        <v>3.07</v>
      </c>
      <c r="BN1" s="126"/>
      <c r="BO1" s="124" t="s">
        <v>495</v>
      </c>
      <c r="BP1" s="125" t="s">
        <v>524</v>
      </c>
      <c r="BQ1" s="125" t="s">
        <v>518</v>
      </c>
      <c r="BR1" s="124" t="s">
        <v>503</v>
      </c>
      <c r="BS1" s="124" t="s">
        <v>504</v>
      </c>
      <c r="BT1" s="123">
        <v>3.08</v>
      </c>
      <c r="BU1" s="124" t="s">
        <v>495</v>
      </c>
      <c r="BV1" s="125" t="s">
        <v>524</v>
      </c>
      <c r="BW1" s="125" t="s">
        <v>525</v>
      </c>
      <c r="BX1" s="125" t="s">
        <v>520</v>
      </c>
      <c r="BY1" s="125" t="s">
        <v>526</v>
      </c>
      <c r="BZ1" s="125" t="s">
        <v>521</v>
      </c>
      <c r="CA1" s="125" t="s">
        <v>522</v>
      </c>
      <c r="CB1" s="125" t="s">
        <v>527</v>
      </c>
      <c r="CC1" s="125" t="s">
        <v>528</v>
      </c>
      <c r="CD1" s="124" t="s">
        <v>511</v>
      </c>
      <c r="CE1" s="124" t="s">
        <v>512</v>
      </c>
      <c r="CF1" s="124" t="s">
        <v>513</v>
      </c>
      <c r="CG1" s="125" t="s">
        <v>529</v>
      </c>
      <c r="CH1" s="125" t="s">
        <v>530</v>
      </c>
      <c r="CI1" s="125" t="s">
        <v>531</v>
      </c>
      <c r="CJ1" s="125" t="s">
        <v>532</v>
      </c>
      <c r="CK1" s="125" t="s">
        <v>533</v>
      </c>
      <c r="CL1" s="123">
        <v>3.09</v>
      </c>
      <c r="CM1" s="125"/>
      <c r="CN1" s="123">
        <v>3.1</v>
      </c>
      <c r="CO1" s="125"/>
      <c r="CP1" s="123">
        <v>3.11</v>
      </c>
      <c r="CQ1" s="125"/>
      <c r="CR1" s="109">
        <v>1.04</v>
      </c>
      <c r="CS1" s="109">
        <v>1.05</v>
      </c>
      <c r="CT1" s="109">
        <v>1.06</v>
      </c>
      <c r="CU1" s="109">
        <v>1.07</v>
      </c>
      <c r="CV1" s="127">
        <v>1.0840000000000001</v>
      </c>
      <c r="CW1" s="128">
        <v>4.0999999999999996</v>
      </c>
      <c r="CX1" s="109">
        <v>4.1100000000000003</v>
      </c>
      <c r="CY1" s="109">
        <v>4.12</v>
      </c>
      <c r="CZ1" s="109">
        <v>4.13</v>
      </c>
      <c r="DA1" s="109">
        <v>4.1399999999999997</v>
      </c>
      <c r="DB1" s="128">
        <v>4.2</v>
      </c>
      <c r="DC1" s="109">
        <v>4.21</v>
      </c>
      <c r="DD1" s="109">
        <v>4.22</v>
      </c>
      <c r="DE1" s="109">
        <v>4.2300000000000004</v>
      </c>
      <c r="DF1" s="109">
        <v>4.24</v>
      </c>
      <c r="DG1" s="128">
        <v>4.3</v>
      </c>
      <c r="DH1" s="109">
        <v>4.3099999999999996</v>
      </c>
      <c r="DI1" s="109">
        <v>4.32</v>
      </c>
      <c r="DJ1" s="109">
        <v>4.33</v>
      </c>
      <c r="DK1" s="109">
        <v>4.34</v>
      </c>
      <c r="DL1" s="128">
        <v>4.41</v>
      </c>
      <c r="DM1" s="127">
        <v>4.4109999999999996</v>
      </c>
      <c r="DN1" s="127">
        <v>4.4119999999999999</v>
      </c>
      <c r="DO1" s="127">
        <v>4.4130000000000003</v>
      </c>
      <c r="DP1" s="128">
        <v>4.42</v>
      </c>
      <c r="DQ1" s="127">
        <v>4.4210000000000003</v>
      </c>
      <c r="DR1" s="127">
        <v>4.4219999999999997</v>
      </c>
      <c r="DS1" s="127">
        <v>4.423</v>
      </c>
      <c r="DT1" s="128">
        <v>4.43</v>
      </c>
      <c r="DU1" s="127">
        <v>4.431</v>
      </c>
      <c r="DV1" s="127">
        <v>4.4320000000000004</v>
      </c>
      <c r="DW1" s="127">
        <v>4.4329999999999998</v>
      </c>
      <c r="DX1" s="127">
        <v>4.4340000000000002</v>
      </c>
      <c r="DY1" s="128">
        <v>4.5</v>
      </c>
      <c r="DZ1" s="109">
        <v>4.51</v>
      </c>
      <c r="EA1" s="110">
        <v>5.0110000000000001</v>
      </c>
      <c r="EB1" s="110">
        <v>5.0119999999999996</v>
      </c>
      <c r="EC1" s="110">
        <v>5.0129999999999999</v>
      </c>
      <c r="ED1" s="110">
        <v>5.0140000000000002</v>
      </c>
      <c r="EE1" s="110">
        <v>5.0209999999999999</v>
      </c>
      <c r="EF1" s="110">
        <v>5.0220000000000002</v>
      </c>
      <c r="EG1" s="110">
        <v>5.0229999999999997</v>
      </c>
      <c r="EH1" s="110">
        <v>5.024</v>
      </c>
      <c r="EI1" s="110">
        <v>5.0309999999999997</v>
      </c>
      <c r="EJ1" s="110">
        <v>5.032</v>
      </c>
      <c r="EK1" s="110">
        <v>5.0330000000000004</v>
      </c>
      <c r="EL1" s="110">
        <v>5.0339999999999998</v>
      </c>
      <c r="EM1" s="110">
        <v>5.0410000000000004</v>
      </c>
      <c r="EN1" s="110">
        <v>5.0419999999999998</v>
      </c>
      <c r="EO1" s="110">
        <v>5.0430000000000001</v>
      </c>
      <c r="EP1" s="110">
        <v>5.0439999999999996</v>
      </c>
      <c r="EQ1" s="110">
        <v>5.0510000000000002</v>
      </c>
      <c r="ER1" s="110">
        <v>5.0519999999999996</v>
      </c>
      <c r="ES1" s="110">
        <v>5.0529999999999999</v>
      </c>
      <c r="ET1" s="110">
        <v>5.0540000000000003</v>
      </c>
      <c r="EU1" s="111">
        <v>6.0110000000000001</v>
      </c>
      <c r="EV1" s="111">
        <v>6.0119999999999996</v>
      </c>
      <c r="EW1" s="111">
        <v>6.0129999999999999</v>
      </c>
      <c r="EX1" s="111">
        <v>6.0140000000000002</v>
      </c>
      <c r="EY1" s="111">
        <v>6.0209999999999999</v>
      </c>
      <c r="EZ1" s="111">
        <v>6.0220000000000002</v>
      </c>
      <c r="FA1" s="111">
        <v>6.0229999999999997</v>
      </c>
      <c r="FB1" s="111">
        <v>6.024</v>
      </c>
      <c r="FC1" s="111">
        <v>6.0309999999999997</v>
      </c>
      <c r="FD1" s="111">
        <v>6.032</v>
      </c>
      <c r="FE1" s="111">
        <v>6.0330000000000004</v>
      </c>
      <c r="FF1" s="111">
        <v>6.0339999999999998</v>
      </c>
      <c r="FG1" s="111">
        <v>6.0410000000000004</v>
      </c>
      <c r="FH1" s="111">
        <v>6.0419999999999998</v>
      </c>
      <c r="FI1" s="111">
        <v>6.0430000000000001</v>
      </c>
      <c r="FJ1" s="111">
        <v>6.0439999999999996</v>
      </c>
      <c r="FK1" s="111">
        <v>6.0510000000000002</v>
      </c>
      <c r="FL1" s="111">
        <v>6.0519999999999996</v>
      </c>
      <c r="FM1" s="111">
        <v>6.0529999999999999</v>
      </c>
      <c r="FN1" s="111">
        <v>6.0540000000000003</v>
      </c>
      <c r="FO1" s="112">
        <v>7.01</v>
      </c>
      <c r="FP1" s="112">
        <v>7.02</v>
      </c>
      <c r="FQ1" s="112">
        <v>7.03</v>
      </c>
      <c r="FR1" s="112">
        <v>7.04</v>
      </c>
      <c r="FS1" s="112">
        <v>7.05</v>
      </c>
      <c r="FT1" s="113">
        <v>9.01</v>
      </c>
      <c r="FU1" s="113">
        <v>9.02</v>
      </c>
      <c r="FV1" s="113">
        <v>9.0299999999999994</v>
      </c>
    </row>
    <row r="2" spans="1:178" s="121" customFormat="1" ht="261" customHeight="1" x14ac:dyDescent="0.2">
      <c r="A2" s="120" t="s">
        <v>403</v>
      </c>
      <c r="B2" s="129" t="s">
        <v>21</v>
      </c>
      <c r="C2" s="129" t="s">
        <v>22</v>
      </c>
      <c r="D2" s="129" t="s">
        <v>27</v>
      </c>
      <c r="E2" s="129" t="s">
        <v>28</v>
      </c>
      <c r="F2" s="129" t="s">
        <v>485</v>
      </c>
      <c r="G2" s="129" t="s">
        <v>595</v>
      </c>
      <c r="H2" s="129" t="s">
        <v>596</v>
      </c>
      <c r="I2" s="130" t="s">
        <v>33</v>
      </c>
      <c r="J2" s="129" t="s">
        <v>34</v>
      </c>
      <c r="K2" s="129" t="s">
        <v>35</v>
      </c>
      <c r="L2" s="129" t="s">
        <v>37</v>
      </c>
      <c r="M2" s="129" t="s">
        <v>39</v>
      </c>
      <c r="N2" s="119" t="s">
        <v>445</v>
      </c>
      <c r="O2" s="129" t="s">
        <v>444</v>
      </c>
      <c r="P2" s="129" t="s">
        <v>406</v>
      </c>
      <c r="Q2" s="119" t="s">
        <v>100</v>
      </c>
      <c r="R2" s="129" t="s">
        <v>404</v>
      </c>
      <c r="S2" s="129" t="s">
        <v>405</v>
      </c>
      <c r="T2" s="131" t="s">
        <v>101</v>
      </c>
      <c r="U2" s="131" t="s">
        <v>102</v>
      </c>
      <c r="V2" s="132" t="s">
        <v>103</v>
      </c>
      <c r="W2" s="132" t="s">
        <v>547</v>
      </c>
      <c r="X2" s="132" t="s">
        <v>548</v>
      </c>
      <c r="Y2" s="132" t="s">
        <v>597</v>
      </c>
      <c r="Z2" s="132" t="s">
        <v>598</v>
      </c>
      <c r="AA2" s="133" t="s">
        <v>497</v>
      </c>
      <c r="AB2" s="134" t="s">
        <v>464</v>
      </c>
      <c r="AC2" s="134" t="s">
        <v>465</v>
      </c>
      <c r="AD2" s="133" t="s">
        <v>498</v>
      </c>
      <c r="AE2" s="134" t="s">
        <v>106</v>
      </c>
      <c r="AF2" s="134" t="s">
        <v>107</v>
      </c>
      <c r="AG2" s="133" t="s">
        <v>499</v>
      </c>
      <c r="AH2" s="134" t="s">
        <v>466</v>
      </c>
      <c r="AI2" s="135" t="s">
        <v>599</v>
      </c>
      <c r="AJ2" s="134" t="s">
        <v>467</v>
      </c>
      <c r="AK2" s="134" t="s">
        <v>407</v>
      </c>
      <c r="AL2" s="134" t="s">
        <v>108</v>
      </c>
      <c r="AM2" s="134" t="s">
        <v>408</v>
      </c>
      <c r="AN2" s="134" t="s">
        <v>109</v>
      </c>
      <c r="AO2" s="134" t="s">
        <v>468</v>
      </c>
      <c r="AP2" s="134" t="s">
        <v>557</v>
      </c>
      <c r="AQ2" s="133" t="s">
        <v>505</v>
      </c>
      <c r="AR2" s="136" t="s">
        <v>110</v>
      </c>
      <c r="AS2" s="134" t="s">
        <v>111</v>
      </c>
      <c r="AT2" s="134" t="s">
        <v>112</v>
      </c>
      <c r="AU2" s="134" t="s">
        <v>113</v>
      </c>
      <c r="AV2" s="136" t="s">
        <v>114</v>
      </c>
      <c r="AW2" s="134" t="s">
        <v>115</v>
      </c>
      <c r="AX2" s="134" t="s">
        <v>576</v>
      </c>
      <c r="AY2" s="134" t="s">
        <v>469</v>
      </c>
      <c r="AZ2" s="134" t="s">
        <v>470</v>
      </c>
      <c r="BA2" s="133" t="s">
        <v>506</v>
      </c>
      <c r="BB2" s="136" t="s">
        <v>114</v>
      </c>
      <c r="BC2" s="134" t="s">
        <v>577</v>
      </c>
      <c r="BD2" s="134" t="s">
        <v>578</v>
      </c>
      <c r="BE2" s="134" t="s">
        <v>579</v>
      </c>
      <c r="BF2" s="133" t="s">
        <v>507</v>
      </c>
      <c r="BG2" s="136" t="s">
        <v>114</v>
      </c>
      <c r="BH2" s="134" t="s">
        <v>580</v>
      </c>
      <c r="BI2" s="134" t="s">
        <v>581</v>
      </c>
      <c r="BJ2" s="134" t="s">
        <v>582</v>
      </c>
      <c r="BK2" s="134" t="s">
        <v>471</v>
      </c>
      <c r="BL2" s="134" t="s">
        <v>508</v>
      </c>
      <c r="BM2" s="137" t="s">
        <v>509</v>
      </c>
      <c r="BN2" s="136" t="s">
        <v>114</v>
      </c>
      <c r="BO2" s="134" t="s">
        <v>116</v>
      </c>
      <c r="BP2" s="134" t="s">
        <v>472</v>
      </c>
      <c r="BQ2" s="134" t="s">
        <v>117</v>
      </c>
      <c r="BR2" s="134" t="s">
        <v>583</v>
      </c>
      <c r="BS2" s="134" t="s">
        <v>410</v>
      </c>
      <c r="BT2" s="133" t="s">
        <v>510</v>
      </c>
      <c r="BU2" s="134" t="s">
        <v>118</v>
      </c>
      <c r="BV2" s="134" t="s">
        <v>119</v>
      </c>
      <c r="BW2" s="135" t="s">
        <v>600</v>
      </c>
      <c r="BX2" s="135" t="s">
        <v>120</v>
      </c>
      <c r="BY2" s="134" t="s">
        <v>601</v>
      </c>
      <c r="BZ2" s="134" t="s">
        <v>585</v>
      </c>
      <c r="CA2" s="134" t="s">
        <v>121</v>
      </c>
      <c r="CB2" s="134" t="s">
        <v>586</v>
      </c>
      <c r="CC2" s="134" t="s">
        <v>587</v>
      </c>
      <c r="CD2" s="134" t="s">
        <v>588</v>
      </c>
      <c r="CE2" s="138" t="s">
        <v>122</v>
      </c>
      <c r="CF2" s="138" t="s">
        <v>412</v>
      </c>
      <c r="CG2" s="134" t="s">
        <v>123</v>
      </c>
      <c r="CH2" s="134" t="s">
        <v>584</v>
      </c>
      <c r="CI2" s="134" t="s">
        <v>411</v>
      </c>
      <c r="CJ2" s="134" t="s">
        <v>124</v>
      </c>
      <c r="CK2" s="134" t="s">
        <v>409</v>
      </c>
      <c r="CL2" s="133" t="s">
        <v>514</v>
      </c>
      <c r="CM2" s="138" t="s">
        <v>473</v>
      </c>
      <c r="CN2" s="133" t="s">
        <v>515</v>
      </c>
      <c r="CO2" s="134" t="s">
        <v>594</v>
      </c>
      <c r="CP2" s="133" t="s">
        <v>516</v>
      </c>
      <c r="CQ2" s="134" t="s">
        <v>475</v>
      </c>
      <c r="CR2" s="139" t="s">
        <v>28</v>
      </c>
      <c r="CS2" s="139" t="s">
        <v>485</v>
      </c>
      <c r="CT2" s="139" t="s">
        <v>595</v>
      </c>
      <c r="CU2" s="139" t="s">
        <v>596</v>
      </c>
      <c r="CV2" s="139" t="s">
        <v>39</v>
      </c>
      <c r="CW2" s="140" t="s">
        <v>130</v>
      </c>
      <c r="CX2" s="139" t="s">
        <v>476</v>
      </c>
      <c r="CY2" s="139" t="s">
        <v>477</v>
      </c>
      <c r="CZ2" s="139" t="s">
        <v>478</v>
      </c>
      <c r="DA2" s="139" t="s">
        <v>479</v>
      </c>
      <c r="DB2" s="140" t="s">
        <v>131</v>
      </c>
      <c r="DC2" s="139" t="s">
        <v>132</v>
      </c>
      <c r="DD2" s="139" t="s">
        <v>572</v>
      </c>
      <c r="DE2" s="139" t="s">
        <v>574</v>
      </c>
      <c r="DF2" s="139" t="s">
        <v>570</v>
      </c>
      <c r="DG2" s="140" t="s">
        <v>134</v>
      </c>
      <c r="DH2" s="139" t="s">
        <v>476</v>
      </c>
      <c r="DI2" s="139" t="s">
        <v>480</v>
      </c>
      <c r="DJ2" s="139" t="s">
        <v>481</v>
      </c>
      <c r="DK2" s="139" t="s">
        <v>482</v>
      </c>
      <c r="DL2" s="140" t="s">
        <v>135</v>
      </c>
      <c r="DM2" s="139" t="s">
        <v>137</v>
      </c>
      <c r="DN2" s="139" t="s">
        <v>139</v>
      </c>
      <c r="DO2" s="139" t="s">
        <v>141</v>
      </c>
      <c r="DP2" s="140" t="s">
        <v>142</v>
      </c>
      <c r="DQ2" s="139" t="s">
        <v>143</v>
      </c>
      <c r="DR2" s="139" t="s">
        <v>150</v>
      </c>
      <c r="DS2" s="139" t="s">
        <v>151</v>
      </c>
      <c r="DT2" s="140" t="s">
        <v>152</v>
      </c>
      <c r="DU2" s="139" t="s">
        <v>602</v>
      </c>
      <c r="DV2" s="139" t="s">
        <v>603</v>
      </c>
      <c r="DW2" s="139" t="s">
        <v>604</v>
      </c>
      <c r="DX2" s="139" t="s">
        <v>158</v>
      </c>
      <c r="DY2" s="140" t="s">
        <v>160</v>
      </c>
      <c r="DZ2" s="139" t="s">
        <v>442</v>
      </c>
      <c r="EA2" s="116" t="s">
        <v>361</v>
      </c>
      <c r="EB2" s="116" t="s">
        <v>362</v>
      </c>
      <c r="EC2" s="116" t="s">
        <v>363</v>
      </c>
      <c r="ED2" s="117" t="s">
        <v>364</v>
      </c>
      <c r="EE2" s="116" t="s">
        <v>361</v>
      </c>
      <c r="EF2" s="116" t="s">
        <v>362</v>
      </c>
      <c r="EG2" s="116" t="s">
        <v>363</v>
      </c>
      <c r="EH2" s="117" t="s">
        <v>364</v>
      </c>
      <c r="EI2" s="116" t="s">
        <v>361</v>
      </c>
      <c r="EJ2" s="116" t="s">
        <v>362</v>
      </c>
      <c r="EK2" s="116" t="s">
        <v>363</v>
      </c>
      <c r="EL2" s="117" t="s">
        <v>364</v>
      </c>
      <c r="EM2" s="116" t="s">
        <v>361</v>
      </c>
      <c r="EN2" s="116" t="s">
        <v>362</v>
      </c>
      <c r="EO2" s="116" t="s">
        <v>363</v>
      </c>
      <c r="EP2" s="117" t="s">
        <v>364</v>
      </c>
      <c r="EQ2" s="116" t="s">
        <v>361</v>
      </c>
      <c r="ER2" s="116" t="s">
        <v>362</v>
      </c>
      <c r="ES2" s="116" t="s">
        <v>363</v>
      </c>
      <c r="ET2" s="117" t="s">
        <v>364</v>
      </c>
      <c r="EU2" s="118" t="s">
        <v>380</v>
      </c>
      <c r="EV2" s="118" t="s">
        <v>381</v>
      </c>
      <c r="EW2" s="118" t="s">
        <v>382</v>
      </c>
      <c r="EX2" s="118" t="s">
        <v>383</v>
      </c>
      <c r="EY2" s="118" t="s">
        <v>380</v>
      </c>
      <c r="EZ2" s="118" t="s">
        <v>381</v>
      </c>
      <c r="FA2" s="118" t="s">
        <v>382</v>
      </c>
      <c r="FB2" s="118" t="s">
        <v>383</v>
      </c>
      <c r="FC2" s="118" t="s">
        <v>380</v>
      </c>
      <c r="FD2" s="118" t="s">
        <v>381</v>
      </c>
      <c r="FE2" s="118" t="s">
        <v>382</v>
      </c>
      <c r="FF2" s="118" t="s">
        <v>383</v>
      </c>
      <c r="FG2" s="118" t="s">
        <v>380</v>
      </c>
      <c r="FH2" s="118" t="s">
        <v>381</v>
      </c>
      <c r="FI2" s="118" t="s">
        <v>382</v>
      </c>
      <c r="FJ2" s="118" t="s">
        <v>383</v>
      </c>
      <c r="FK2" s="118" t="s">
        <v>380</v>
      </c>
      <c r="FL2" s="118" t="s">
        <v>381</v>
      </c>
      <c r="FM2" s="118" t="s">
        <v>382</v>
      </c>
      <c r="FN2" s="118" t="s">
        <v>383</v>
      </c>
      <c r="FO2" s="119" t="s">
        <v>589</v>
      </c>
      <c r="FP2" s="119" t="s">
        <v>590</v>
      </c>
      <c r="FQ2" s="119" t="s">
        <v>591</v>
      </c>
      <c r="FR2" s="119" t="s">
        <v>592</v>
      </c>
      <c r="FS2" s="119" t="s">
        <v>593</v>
      </c>
      <c r="FT2" s="141" t="s">
        <v>394</v>
      </c>
      <c r="FU2" s="141" t="s">
        <v>396</v>
      </c>
      <c r="FV2" s="141" t="s">
        <v>397</v>
      </c>
    </row>
    <row r="3" spans="1:178" s="142" customFormat="1" ht="48" x14ac:dyDescent="0.2">
      <c r="B3" s="143">
        <f>様式1!D21</f>
        <v>0</v>
      </c>
      <c r="C3" s="142">
        <f>様式1!D22</f>
        <v>0</v>
      </c>
      <c r="D3" s="144">
        <f>様式1!D23</f>
        <v>0</v>
      </c>
      <c r="E3" s="142">
        <f>様式1!D24</f>
        <v>0</v>
      </c>
      <c r="F3" s="144">
        <f>様式1!D25</f>
        <v>0</v>
      </c>
      <c r="G3" s="144">
        <f>様式1!D26</f>
        <v>0</v>
      </c>
      <c r="H3" s="144">
        <f>様式1!D27</f>
        <v>0</v>
      </c>
      <c r="I3" s="145">
        <f>様式1!D28</f>
        <v>0</v>
      </c>
      <c r="J3" s="145">
        <f>様式1!D29</f>
        <v>0</v>
      </c>
      <c r="K3" s="145">
        <f>様式1!D30</f>
        <v>0</v>
      </c>
      <c r="L3" s="142">
        <f>様式1!D31</f>
        <v>0</v>
      </c>
      <c r="M3" s="142" t="str">
        <f>様式1!D32</f>
        <v xml:space="preserve">   </v>
      </c>
      <c r="N3" s="142">
        <f>様式2!$D$11</f>
        <v>0</v>
      </c>
      <c r="O3" s="142">
        <f>様式2!$D$12</f>
        <v>0</v>
      </c>
      <c r="P3" s="142">
        <f>様式2!$D$13</f>
        <v>0</v>
      </c>
      <c r="Q3" s="142">
        <f>様式2!$D$14</f>
        <v>0</v>
      </c>
      <c r="R3" s="142">
        <f>様式2!$D$15</f>
        <v>0</v>
      </c>
      <c r="S3" s="142">
        <f>様式2!$D$16</f>
        <v>0</v>
      </c>
      <c r="T3" s="142">
        <f>様式2!$D$18</f>
        <v>0</v>
      </c>
      <c r="U3" s="142">
        <f>様式2!$D$19</f>
        <v>0</v>
      </c>
      <c r="V3" s="146">
        <f>様式2!$D$20</f>
        <v>0</v>
      </c>
      <c r="W3" s="142">
        <f>様式2!$D$21</f>
        <v>0</v>
      </c>
      <c r="X3" s="142">
        <f>様式2!$D$22</f>
        <v>0</v>
      </c>
      <c r="Y3" s="142">
        <f>様式2!$D$23</f>
        <v>0</v>
      </c>
      <c r="Z3" s="142">
        <f>様式2!$D$24</f>
        <v>0</v>
      </c>
      <c r="AB3" s="142">
        <f>様式3!$D$9</f>
        <v>0</v>
      </c>
      <c r="AC3" s="142">
        <f>様式3!$D$10</f>
        <v>0</v>
      </c>
      <c r="AE3" s="142">
        <f>様式3!$D$12</f>
        <v>0</v>
      </c>
      <c r="AF3" s="142">
        <f>様式3!$D$13</f>
        <v>0</v>
      </c>
      <c r="AH3" s="142">
        <f>様式3!$D$15</f>
        <v>0</v>
      </c>
      <c r="AI3" s="142">
        <f>様式3!$D$16</f>
        <v>0</v>
      </c>
      <c r="AJ3" s="142">
        <f>様式3!$D$17</f>
        <v>0</v>
      </c>
      <c r="AK3" s="142">
        <f>様式3!$D$18</f>
        <v>0</v>
      </c>
      <c r="AL3" s="142">
        <f>様式3!$D$19</f>
        <v>0</v>
      </c>
      <c r="AM3" s="142">
        <f>様式3!$D$20</f>
        <v>0</v>
      </c>
      <c r="AN3" s="142">
        <f>様式3!$D$21</f>
        <v>0</v>
      </c>
      <c r="AO3" s="142">
        <f>様式3!$D$22</f>
        <v>0</v>
      </c>
      <c r="AP3" s="142">
        <f>様式3!$D$23</f>
        <v>0</v>
      </c>
      <c r="AS3" s="142">
        <f>様式3!$D$26</f>
        <v>0</v>
      </c>
      <c r="AT3" s="142">
        <f>様式3!$D$27</f>
        <v>0</v>
      </c>
      <c r="AU3" s="142">
        <f>様式3!$D$28</f>
        <v>0</v>
      </c>
      <c r="AW3" s="142">
        <f>様式3!$D$30</f>
        <v>0</v>
      </c>
      <c r="AX3" s="142">
        <f>様式3!$D$31</f>
        <v>0</v>
      </c>
      <c r="AY3" s="142">
        <f>様式3!$D$32</f>
        <v>0</v>
      </c>
      <c r="AZ3" s="142">
        <f>様式3!$D$33</f>
        <v>0</v>
      </c>
      <c r="BC3" s="142">
        <f>様式3!$D$36</f>
        <v>0</v>
      </c>
      <c r="BD3" s="142">
        <f>様式3!$D$37</f>
        <v>0</v>
      </c>
      <c r="BE3" s="142">
        <f>様式3!$D$38</f>
        <v>0</v>
      </c>
      <c r="BH3" s="142">
        <f>様式3!$D$41</f>
        <v>0</v>
      </c>
      <c r="BI3" s="142">
        <f>様式3!$D$42</f>
        <v>0</v>
      </c>
      <c r="BJ3" s="142">
        <f>様式3!$D$42</f>
        <v>0</v>
      </c>
      <c r="BK3" s="142">
        <f>様式3!$D$42</f>
        <v>0</v>
      </c>
      <c r="BL3" s="142">
        <f>様式3!$D$42</f>
        <v>0</v>
      </c>
      <c r="BO3" s="142">
        <f>様式3!$D$48</f>
        <v>0</v>
      </c>
      <c r="BP3" s="142">
        <f>様式3!$D$49</f>
        <v>0</v>
      </c>
      <c r="BQ3" s="142">
        <f>様式3!$D$50</f>
        <v>0</v>
      </c>
      <c r="BR3" s="142">
        <f>様式3!$D$51</f>
        <v>0</v>
      </c>
      <c r="BS3" s="142">
        <f>様式3!$D$52</f>
        <v>0</v>
      </c>
      <c r="BU3" s="142">
        <f>様式3!$D$54</f>
        <v>0</v>
      </c>
      <c r="BV3" s="142">
        <f>様式3!$D$55</f>
        <v>0</v>
      </c>
      <c r="BW3" s="142">
        <f>様式3!$D$56</f>
        <v>0</v>
      </c>
      <c r="BX3" s="142">
        <f>様式3!$D$57</f>
        <v>0</v>
      </c>
      <c r="BY3" s="142">
        <f>様式3!$D$58</f>
        <v>0</v>
      </c>
      <c r="BZ3" s="142">
        <f>様式3!$D$59</f>
        <v>0</v>
      </c>
      <c r="CA3" s="142">
        <f>様式3!$D$60</f>
        <v>0</v>
      </c>
      <c r="CB3" s="142">
        <f>様式3!$D$61</f>
        <v>0</v>
      </c>
      <c r="CC3" s="142">
        <f>様式3!$D$62</f>
        <v>0</v>
      </c>
      <c r="CD3" s="142">
        <f>様式3!$D$63</f>
        <v>0</v>
      </c>
      <c r="CE3" s="142">
        <f>様式3!$D$64</f>
        <v>0</v>
      </c>
      <c r="CF3" s="142">
        <f>様式3!$D$65</f>
        <v>0</v>
      </c>
      <c r="CG3" s="142">
        <f>様式3!$D$66</f>
        <v>0</v>
      </c>
      <c r="CH3" s="142">
        <f>様式3!$D$67</f>
        <v>0</v>
      </c>
      <c r="CI3" s="142">
        <f>様式3!$D$68</f>
        <v>0</v>
      </c>
      <c r="CJ3" s="142">
        <f>様式3!$D$69</f>
        <v>0</v>
      </c>
      <c r="CK3" s="142">
        <f>様式3!$D$70</f>
        <v>0</v>
      </c>
      <c r="CM3" s="142">
        <f>様式3!$D$72</f>
        <v>0</v>
      </c>
      <c r="CO3" s="142">
        <f>様式3!$D$74</f>
        <v>0</v>
      </c>
      <c r="CQ3" s="142">
        <f>様式3!$D$76</f>
        <v>0</v>
      </c>
      <c r="CR3" s="142">
        <f>様式4!E12</f>
        <v>0</v>
      </c>
      <c r="CS3" s="142">
        <f>様式4!E13</f>
        <v>0</v>
      </c>
      <c r="CT3" s="142">
        <f>様式4!E14</f>
        <v>0</v>
      </c>
      <c r="CU3" s="142">
        <f>様式4!E15</f>
        <v>0</v>
      </c>
      <c r="CV3" s="142" t="str">
        <f>様式4!$E$16</f>
        <v>1.102-3施設長姓/名を入力してください。</v>
      </c>
      <c r="CX3" s="142">
        <f>様式4!$E$18</f>
        <v>0</v>
      </c>
      <c r="CY3" s="142">
        <f>様式4!$E$19</f>
        <v>0</v>
      </c>
      <c r="CZ3" s="142">
        <f>様式4!$E$20</f>
        <v>0</v>
      </c>
      <c r="DA3" s="142">
        <f>様式4!$E$21</f>
        <v>0</v>
      </c>
      <c r="DC3" s="142">
        <f>様式4!$E$23</f>
        <v>0</v>
      </c>
      <c r="DD3" s="142">
        <f>様式4!$E$24</f>
        <v>0</v>
      </c>
      <c r="DE3" s="142">
        <f>様式4!$E$25</f>
        <v>0</v>
      </c>
      <c r="DF3" s="142">
        <f>様式4!$E$26</f>
        <v>0</v>
      </c>
      <c r="DH3" s="142">
        <f>様式4!$E$28</f>
        <v>0</v>
      </c>
      <c r="DI3" s="142">
        <f>様式4!$E$29</f>
        <v>0</v>
      </c>
      <c r="DJ3" s="142">
        <f>様式4!$E$30</f>
        <v>0</v>
      </c>
      <c r="DK3" s="142">
        <f>様式4!$E$31</f>
        <v>0</v>
      </c>
      <c r="DM3" s="142">
        <f>様式4!$E$33</f>
        <v>0</v>
      </c>
      <c r="DN3" s="142">
        <f>様式4!$E$34</f>
        <v>0</v>
      </c>
      <c r="DO3" s="142">
        <f>様式4!$E$35</f>
        <v>0</v>
      </c>
      <c r="DQ3" s="142">
        <f>様式4!$E$37</f>
        <v>0</v>
      </c>
      <c r="DR3" s="142">
        <f>様式4!$E$38</f>
        <v>0</v>
      </c>
      <c r="DS3" s="142">
        <f>様式4!$E$39</f>
        <v>0</v>
      </c>
      <c r="DU3" s="142">
        <f>様式4!$E$41</f>
        <v>0</v>
      </c>
      <c r="DV3" s="142">
        <f>様式4!$E$42</f>
        <v>0</v>
      </c>
      <c r="DW3" s="142">
        <f>様式4!$E$43</f>
        <v>0</v>
      </c>
      <c r="DX3" s="142">
        <f>様式4!$E$44</f>
        <v>0</v>
      </c>
      <c r="DZ3" s="142">
        <f>様式4!$E$46</f>
        <v>0</v>
      </c>
      <c r="EA3" s="147">
        <f>様式5!C11</f>
        <v>0</v>
      </c>
      <c r="EB3" s="142">
        <f>様式5!D11</f>
        <v>0</v>
      </c>
      <c r="EC3" s="142">
        <f>様式5!E11</f>
        <v>0</v>
      </c>
      <c r="ED3" s="142">
        <f>様式5!F11</f>
        <v>0</v>
      </c>
      <c r="EE3" s="147">
        <f>様式5!C12</f>
        <v>0</v>
      </c>
      <c r="EF3" s="142">
        <f>様式5!D12</f>
        <v>0</v>
      </c>
      <c r="EG3" s="142">
        <f>様式5!E12</f>
        <v>0</v>
      </c>
      <c r="EH3" s="142">
        <f>様式5!F12</f>
        <v>0</v>
      </c>
      <c r="EI3" s="147">
        <f>様式5!C13</f>
        <v>0</v>
      </c>
      <c r="EJ3" s="142">
        <f>様式5!D13</f>
        <v>0</v>
      </c>
      <c r="EK3" s="142">
        <f>様式5!E13</f>
        <v>0</v>
      </c>
      <c r="EL3" s="142">
        <f>様式5!F13</f>
        <v>0</v>
      </c>
      <c r="EM3" s="147">
        <f>様式5!C14</f>
        <v>0</v>
      </c>
      <c r="EN3" s="142">
        <f>様式5!D14</f>
        <v>0</v>
      </c>
      <c r="EO3" s="142">
        <f>様式5!E14</f>
        <v>0</v>
      </c>
      <c r="EP3" s="142">
        <f>様式5!F14</f>
        <v>0</v>
      </c>
      <c r="EQ3" s="147">
        <f>様式5!C15</f>
        <v>0</v>
      </c>
      <c r="ER3" s="142">
        <f>様式5!D15</f>
        <v>0</v>
      </c>
      <c r="ES3" s="142">
        <f>様式5!E15</f>
        <v>0</v>
      </c>
      <c r="ET3" s="142">
        <f>様式5!F15</f>
        <v>0</v>
      </c>
      <c r="EU3" s="147">
        <f>様式6!C17</f>
        <v>0</v>
      </c>
      <c r="EV3" s="142">
        <f>様式6!D17</f>
        <v>0</v>
      </c>
      <c r="EW3" s="142">
        <f>様式6!E17</f>
        <v>0</v>
      </c>
      <c r="EX3" s="142">
        <f>様式6!F17</f>
        <v>0</v>
      </c>
      <c r="EY3" s="147">
        <f>様式6!C18</f>
        <v>0</v>
      </c>
      <c r="EZ3" s="142">
        <f>様式6!D18</f>
        <v>0</v>
      </c>
      <c r="FA3" s="142">
        <f>様式6!E18</f>
        <v>0</v>
      </c>
      <c r="FB3" s="142">
        <f>様式6!F18</f>
        <v>0</v>
      </c>
      <c r="FC3" s="147">
        <f>様式6!C19</f>
        <v>0</v>
      </c>
      <c r="FD3" s="142">
        <f>様式6!D19</f>
        <v>0</v>
      </c>
      <c r="FE3" s="142">
        <f>様式6!E19</f>
        <v>0</v>
      </c>
      <c r="FF3" s="142">
        <f>様式6!F19</f>
        <v>0</v>
      </c>
      <c r="FG3" s="147">
        <f>様式6!C20</f>
        <v>0</v>
      </c>
      <c r="FH3" s="142">
        <f>様式6!D20</f>
        <v>0</v>
      </c>
      <c r="FI3" s="142">
        <f>様式6!E20</f>
        <v>0</v>
      </c>
      <c r="FJ3" s="142">
        <f>様式6!F20</f>
        <v>0</v>
      </c>
      <c r="FK3" s="147">
        <f>様式6!C21</f>
        <v>0</v>
      </c>
      <c r="FL3" s="142">
        <f>様式6!D21</f>
        <v>0</v>
      </c>
      <c r="FM3" s="142">
        <f>様式6!E21</f>
        <v>0</v>
      </c>
      <c r="FN3" s="142">
        <f>様式6!F21</f>
        <v>0</v>
      </c>
      <c r="FO3" s="142">
        <f>様式7!$D11</f>
        <v>0</v>
      </c>
      <c r="FP3" s="142">
        <f>様式7!$D12</f>
        <v>0</v>
      </c>
      <c r="FQ3" s="142">
        <f>様式7!$D13</f>
        <v>0</v>
      </c>
      <c r="FR3" s="142">
        <f>様式7!$D14</f>
        <v>0</v>
      </c>
      <c r="FS3" s="142">
        <f>様式7!$D15</f>
        <v>0</v>
      </c>
      <c r="FT3" s="142">
        <f>'様式9 '!$D14</f>
        <v>0</v>
      </c>
      <c r="FU3" s="142">
        <f>'様式9 '!$D15</f>
        <v>0</v>
      </c>
      <c r="FV3" s="147">
        <f>'様式9 '!$D16</f>
        <v>0</v>
      </c>
    </row>
    <row r="4" spans="1:178" s="44" customFormat="1" ht="13.2" x14ac:dyDescent="0.2"/>
    <row r="5" spans="1:178" s="44" customFormat="1" ht="13.2" x14ac:dyDescent="0.2"/>
    <row r="6" spans="1:178" s="44" customFormat="1" ht="13.2" x14ac:dyDescent="0.2">
      <c r="B6" s="49"/>
      <c r="E6" s="48"/>
    </row>
    <row r="7" spans="1:178" s="44" customFormat="1" ht="13.2" x14ac:dyDescent="0.2">
      <c r="B7" s="49"/>
      <c r="E7" s="48"/>
      <c r="DL7" s="45"/>
    </row>
    <row r="8" spans="1:178" s="44" customFormat="1" ht="13.2" x14ac:dyDescent="0.2">
      <c r="B8" s="50"/>
      <c r="E8" s="48"/>
      <c r="DL8" s="45"/>
    </row>
    <row r="9" spans="1:178" s="44" customFormat="1" ht="13.2" x14ac:dyDescent="0.2">
      <c r="E9" s="48"/>
      <c r="DL9" s="45"/>
    </row>
    <row r="10" spans="1:178" s="44" customFormat="1" ht="13.2" x14ac:dyDescent="0.2">
      <c r="E10" s="48"/>
      <c r="DL10" s="45"/>
    </row>
    <row r="11" spans="1:178" s="44" customFormat="1" ht="13.2" x14ac:dyDescent="0.2">
      <c r="E11" s="48"/>
      <c r="DL11" s="45"/>
    </row>
    <row r="12" spans="1:178" s="44" customFormat="1" ht="13.2" x14ac:dyDescent="0.2">
      <c r="E12" s="48"/>
      <c r="DL12" s="45"/>
    </row>
    <row r="13" spans="1:178" s="44" customFormat="1" ht="13.2" x14ac:dyDescent="0.2">
      <c r="B13" s="45"/>
      <c r="E13" s="48"/>
      <c r="DL13" s="45"/>
    </row>
    <row r="14" spans="1:178" s="44" customFormat="1" ht="13.2" x14ac:dyDescent="0.2">
      <c r="B14" s="45"/>
      <c r="E14" s="48"/>
      <c r="DL14" s="45"/>
    </row>
    <row r="15" spans="1:178" s="44" customFormat="1" ht="13.2" x14ac:dyDescent="0.2">
      <c r="B15" s="45"/>
      <c r="E15" s="48"/>
      <c r="DL15" s="45"/>
    </row>
    <row r="16" spans="1:178" s="44" customFormat="1" ht="13.2" x14ac:dyDescent="0.2">
      <c r="B16" s="45"/>
      <c r="E16" s="48"/>
      <c r="DL16" s="45"/>
    </row>
    <row r="17" spans="2:116" s="44" customFormat="1" ht="13.2" x14ac:dyDescent="0.2">
      <c r="B17" s="45"/>
      <c r="E17" s="48"/>
      <c r="DL17" s="45"/>
    </row>
    <row r="18" spans="2:116" s="44" customFormat="1" ht="13.2" x14ac:dyDescent="0.2">
      <c r="B18" s="45"/>
      <c r="E18" s="48"/>
      <c r="DL18" s="45"/>
    </row>
    <row r="19" spans="2:116" s="44" customFormat="1" ht="13.2" x14ac:dyDescent="0.2">
      <c r="B19" s="45"/>
      <c r="E19" s="48"/>
      <c r="DL19" s="45"/>
    </row>
    <row r="20" spans="2:116" s="44" customFormat="1" ht="13.2" x14ac:dyDescent="0.2">
      <c r="B20" s="45"/>
      <c r="E20" s="48"/>
      <c r="DL20" s="45"/>
    </row>
    <row r="21" spans="2:116" s="44" customFormat="1" ht="13.2" x14ac:dyDescent="0.2">
      <c r="B21" s="45"/>
      <c r="E21" s="48"/>
      <c r="DL21" s="45"/>
    </row>
    <row r="22" spans="2:116" s="44" customFormat="1" ht="13.2" x14ac:dyDescent="0.2">
      <c r="B22" s="45"/>
      <c r="E22" s="48"/>
      <c r="DL22" s="45"/>
    </row>
    <row r="23" spans="2:116" s="44" customFormat="1" ht="13.2" x14ac:dyDescent="0.2">
      <c r="B23" s="45"/>
      <c r="E23" s="48"/>
      <c r="DL23" s="45"/>
    </row>
    <row r="24" spans="2:116" s="44" customFormat="1" ht="13.2" x14ac:dyDescent="0.2">
      <c r="B24" s="45"/>
      <c r="E24" s="48"/>
      <c r="DL24" s="45"/>
    </row>
    <row r="25" spans="2:116" ht="13.2" x14ac:dyDescent="0.2">
      <c r="B25" s="46"/>
      <c r="N25" s="44"/>
    </row>
    <row r="26" spans="2:116" ht="13.2" x14ac:dyDescent="0.2">
      <c r="B26" s="46"/>
      <c r="N26" s="44"/>
    </row>
    <row r="27" spans="2:116" ht="13.2" x14ac:dyDescent="0.2">
      <c r="B27" s="46"/>
      <c r="N27" s="44"/>
    </row>
    <row r="28" spans="2:116" ht="13.2" x14ac:dyDescent="0.2">
      <c r="B28" s="46"/>
      <c r="N28" s="44"/>
    </row>
    <row r="29" spans="2:116" ht="13.2" x14ac:dyDescent="0.2">
      <c r="B29" s="46"/>
      <c r="N29" s="44"/>
    </row>
    <row r="30" spans="2:116" ht="13.2" x14ac:dyDescent="0.2">
      <c r="B30" s="46"/>
      <c r="N30" s="44"/>
    </row>
    <row r="31" spans="2:116" ht="13.2" x14ac:dyDescent="0.2">
      <c r="B31" s="46"/>
      <c r="N31" s="44"/>
    </row>
    <row r="32" spans="2:116" ht="13.2" x14ac:dyDescent="0.2">
      <c r="B32" s="46"/>
      <c r="N32" s="44"/>
    </row>
    <row r="33" spans="2:14" ht="13.2" x14ac:dyDescent="0.2">
      <c r="B33" s="46"/>
      <c r="N33" s="44"/>
    </row>
    <row r="34" spans="2:14" ht="13.2" x14ac:dyDescent="0.2">
      <c r="B34" s="46"/>
      <c r="N34" s="44"/>
    </row>
    <row r="35" spans="2:14" ht="13.2" x14ac:dyDescent="0.2">
      <c r="N35" s="44"/>
    </row>
    <row r="36" spans="2:14" ht="13.2" x14ac:dyDescent="0.2">
      <c r="N36" s="44"/>
    </row>
    <row r="37" spans="2:14" ht="13.2" x14ac:dyDescent="0.2">
      <c r="N37" s="44"/>
    </row>
    <row r="38" spans="2:14" ht="13.2" x14ac:dyDescent="0.2">
      <c r="N38" s="44"/>
    </row>
    <row r="39" spans="2:14" ht="13.2" x14ac:dyDescent="0.2">
      <c r="N39" s="44"/>
    </row>
    <row r="40" spans="2:14" ht="13.2" x14ac:dyDescent="0.2">
      <c r="N40" s="44"/>
    </row>
    <row r="41" spans="2:14" ht="13.2" x14ac:dyDescent="0.2">
      <c r="N41" s="44"/>
    </row>
    <row r="42" spans="2:14" ht="13.2" x14ac:dyDescent="0.2">
      <c r="N42" s="44"/>
    </row>
    <row r="43" spans="2:14" ht="13.2" x14ac:dyDescent="0.2">
      <c r="N43" s="44"/>
    </row>
    <row r="44" spans="2:14" ht="13.2" x14ac:dyDescent="0.2">
      <c r="N44" s="44"/>
    </row>
    <row r="45" spans="2:14" ht="13.2" x14ac:dyDescent="0.2">
      <c r="N45" s="44"/>
    </row>
    <row r="46" spans="2:14" ht="13.2" x14ac:dyDescent="0.2">
      <c r="N46" s="44"/>
    </row>
    <row r="47" spans="2:14" ht="13.2" x14ac:dyDescent="0.2">
      <c r="N47" s="44"/>
    </row>
    <row r="48" spans="2:14" ht="13.2" x14ac:dyDescent="0.2">
      <c r="N48" s="44"/>
    </row>
    <row r="49" spans="14:14" ht="13.2" x14ac:dyDescent="0.2">
      <c r="N49" s="44"/>
    </row>
    <row r="50" spans="14:14" ht="13.2" x14ac:dyDescent="0.2">
      <c r="N50" s="44"/>
    </row>
    <row r="51" spans="14:14" ht="13.2" x14ac:dyDescent="0.2">
      <c r="N51" s="44"/>
    </row>
    <row r="52" spans="14:14" ht="13.2" x14ac:dyDescent="0.2">
      <c r="N52" s="44"/>
    </row>
    <row r="53" spans="14:14" ht="13.2" x14ac:dyDescent="0.2">
      <c r="N53" s="44"/>
    </row>
    <row r="54" spans="14:14" ht="13.2" x14ac:dyDescent="0.2">
      <c r="N54" s="44"/>
    </row>
    <row r="55" spans="14:14" ht="13.2" x14ac:dyDescent="0.2">
      <c r="N55" s="44"/>
    </row>
    <row r="56" spans="14:14" ht="13.2" x14ac:dyDescent="0.2">
      <c r="N56" s="44"/>
    </row>
    <row r="57" spans="14:14" ht="13.2" x14ac:dyDescent="0.2">
      <c r="N57" s="44"/>
    </row>
    <row r="58" spans="14:14" ht="13.2" x14ac:dyDescent="0.2">
      <c r="N58" s="44"/>
    </row>
    <row r="59" spans="14:14" ht="13.2" x14ac:dyDescent="0.2">
      <c r="N59" s="44"/>
    </row>
    <row r="60" spans="14:14" ht="13.2" x14ac:dyDescent="0.2">
      <c r="N60" s="44"/>
    </row>
    <row r="61" spans="14:14" ht="13.2" x14ac:dyDescent="0.2">
      <c r="N61" s="44"/>
    </row>
    <row r="62" spans="14:14" ht="13.2" x14ac:dyDescent="0.2">
      <c r="N62" s="44"/>
    </row>
    <row r="63" spans="14:14" ht="13.2" x14ac:dyDescent="0.2">
      <c r="N63" s="44"/>
    </row>
    <row r="64" spans="14:14" ht="13.2" x14ac:dyDescent="0.2">
      <c r="N64" s="44"/>
    </row>
    <row r="65" spans="14:14" ht="13.2" x14ac:dyDescent="0.2">
      <c r="N65" s="44"/>
    </row>
    <row r="66" spans="14:14" ht="13.2" x14ac:dyDescent="0.2">
      <c r="N66" s="44"/>
    </row>
    <row r="67" spans="14:14" ht="13.2" x14ac:dyDescent="0.2">
      <c r="N67" s="44"/>
    </row>
    <row r="68" spans="14:14" ht="13.2" x14ac:dyDescent="0.2">
      <c r="N68" s="44"/>
    </row>
    <row r="69" spans="14:14" ht="13.2" x14ac:dyDescent="0.2">
      <c r="N69" s="44"/>
    </row>
    <row r="70" spans="14:14" ht="13.2" x14ac:dyDescent="0.2">
      <c r="N70" s="44"/>
    </row>
    <row r="71" spans="14:14" ht="13.2" x14ac:dyDescent="0.2">
      <c r="N71" s="44"/>
    </row>
    <row r="72" spans="14:14" ht="13.2" x14ac:dyDescent="0.2">
      <c r="N72" s="44"/>
    </row>
    <row r="73" spans="14:14" ht="13.2" x14ac:dyDescent="0.2">
      <c r="N73" s="44"/>
    </row>
    <row r="74" spans="14:14" ht="13.2" x14ac:dyDescent="0.2">
      <c r="N74" s="44"/>
    </row>
    <row r="75" spans="14:14" ht="13.2" x14ac:dyDescent="0.2">
      <c r="N75" s="44"/>
    </row>
    <row r="76" spans="14:14" ht="13.2" x14ac:dyDescent="0.2">
      <c r="N76" s="44"/>
    </row>
    <row r="77" spans="14:14" ht="13.2" x14ac:dyDescent="0.2">
      <c r="N77" s="44"/>
    </row>
    <row r="78" spans="14:14" ht="13.2" x14ac:dyDescent="0.2">
      <c r="N78" s="44"/>
    </row>
    <row r="79" spans="14:14" ht="13.2" x14ac:dyDescent="0.2">
      <c r="N79" s="44"/>
    </row>
    <row r="80" spans="14:14" ht="13.2" x14ac:dyDescent="0.2">
      <c r="N80" s="44"/>
    </row>
    <row r="81" spans="14:14" ht="13.2" x14ac:dyDescent="0.2">
      <c r="N81" s="44"/>
    </row>
    <row r="82" spans="14:14" ht="13.2" x14ac:dyDescent="0.2">
      <c r="N82" s="44"/>
    </row>
    <row r="83" spans="14:14" ht="13.2" x14ac:dyDescent="0.2">
      <c r="N83" s="44"/>
    </row>
    <row r="84" spans="14:14" ht="13.2" x14ac:dyDescent="0.2">
      <c r="N84" s="44"/>
    </row>
    <row r="85" spans="14:14" ht="13.2" x14ac:dyDescent="0.2">
      <c r="N85" s="44"/>
    </row>
    <row r="86" spans="14:14" ht="13.2" x14ac:dyDescent="0.2">
      <c r="N86" s="44"/>
    </row>
    <row r="87" spans="14:14" ht="13.2" x14ac:dyDescent="0.2">
      <c r="N87" s="44"/>
    </row>
    <row r="88" spans="14:14" ht="13.2" x14ac:dyDescent="0.2">
      <c r="N88" s="44"/>
    </row>
    <row r="89" spans="14:14" ht="13.2" x14ac:dyDescent="0.2">
      <c r="N89" s="44"/>
    </row>
    <row r="90" spans="14:14" ht="13.2" x14ac:dyDescent="0.2">
      <c r="N90" s="44"/>
    </row>
    <row r="91" spans="14:14" ht="13.2" x14ac:dyDescent="0.2">
      <c r="N91" s="44"/>
    </row>
    <row r="92" spans="14:14" ht="13.2" x14ac:dyDescent="0.2">
      <c r="N92" s="44"/>
    </row>
    <row r="93" spans="14:14" ht="13.2" x14ac:dyDescent="0.2">
      <c r="N93" s="44"/>
    </row>
    <row r="94" spans="14:14" ht="13.2" x14ac:dyDescent="0.2">
      <c r="N94" s="44"/>
    </row>
    <row r="95" spans="14:14" ht="13.2" x14ac:dyDescent="0.2">
      <c r="N95" s="44"/>
    </row>
    <row r="96" spans="14:14" ht="13.2" x14ac:dyDescent="0.2">
      <c r="N96" s="44"/>
    </row>
    <row r="97" spans="14:14" ht="13.2" x14ac:dyDescent="0.2">
      <c r="N97" s="44"/>
    </row>
    <row r="98" spans="14:14" ht="13.2" x14ac:dyDescent="0.2">
      <c r="N98" s="44"/>
    </row>
    <row r="99" spans="14:14" ht="13.2" x14ac:dyDescent="0.2">
      <c r="N99" s="44"/>
    </row>
    <row r="100" spans="14:14" ht="13.2" x14ac:dyDescent="0.2">
      <c r="N100" s="44"/>
    </row>
    <row r="101" spans="14:14" ht="13.2" x14ac:dyDescent="0.2">
      <c r="N101" s="44"/>
    </row>
    <row r="102" spans="14:14" ht="13.2" x14ac:dyDescent="0.2">
      <c r="N102" s="44"/>
    </row>
    <row r="103" spans="14:14" ht="13.2" x14ac:dyDescent="0.2">
      <c r="N103" s="44"/>
    </row>
    <row r="104" spans="14:14" ht="13.2" x14ac:dyDescent="0.2">
      <c r="N104" s="44"/>
    </row>
    <row r="105" spans="14:14" ht="13.2" x14ac:dyDescent="0.2">
      <c r="N105" s="44"/>
    </row>
    <row r="106" spans="14:14" ht="13.2" x14ac:dyDescent="0.2">
      <c r="N106" s="44"/>
    </row>
    <row r="107" spans="14:14" ht="13.2" x14ac:dyDescent="0.2">
      <c r="N107" s="44"/>
    </row>
    <row r="108" spans="14:14" ht="13.2" x14ac:dyDescent="0.2">
      <c r="N108" s="44"/>
    </row>
    <row r="109" spans="14:14" ht="13.2" x14ac:dyDescent="0.2">
      <c r="N109" s="44"/>
    </row>
    <row r="110" spans="14:14" ht="13.2" x14ac:dyDescent="0.2">
      <c r="N110" s="44"/>
    </row>
    <row r="111" spans="14:14" ht="13.2" x14ac:dyDescent="0.2">
      <c r="N111" s="44"/>
    </row>
    <row r="112" spans="14:14" ht="13.2" x14ac:dyDescent="0.2">
      <c r="N112" s="44"/>
    </row>
    <row r="113" spans="14:14" ht="13.2" x14ac:dyDescent="0.2">
      <c r="N113" s="44"/>
    </row>
  </sheetData>
  <sheetProtection algorithmName="SHA-512" hashValue="3aFmDzi/COwFqiA5yTu2NYYOkbke5lDNlcVDM+P1CN6plqzHPErenUcoSsVo2OsFkWoNhryKNcs10Ks4j1nYOA==" saltValue="jaDeQ0JG9Urr+BafcQZJNg==" spinCount="100000" sheet="1" objects="1" scenarios="1"/>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58127983-b0a3-45ae-b6ff-ae474e7e4d5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E469B88C8A094E96C85A9681E9FB8A" ma:contentTypeVersion="19" ma:contentTypeDescription="新しいドキュメントを作成します。" ma:contentTypeScope="" ma:versionID="83e57d62cb8cc993ab144a538efc6817">
  <xsd:schema xmlns:xsd="http://www.w3.org/2001/XMLSchema" xmlns:xs="http://www.w3.org/2001/XMLSchema" xmlns:p="http://schemas.microsoft.com/office/2006/metadata/properties" xmlns:ns3="f6d285dc-7681-40d4-b27c-0dd13b1ff5c6" xmlns:ns4="58127983-b0a3-45ae-b6ff-ae474e7e4d50" targetNamespace="http://schemas.microsoft.com/office/2006/metadata/properties" ma:root="true" ma:fieldsID="167c5748a600102d84201163b2e02aab" ns3:_="" ns4:_="">
    <xsd:import namespace="f6d285dc-7681-40d4-b27c-0dd13b1ff5c6"/>
    <xsd:import namespace="58127983-b0a3-45ae-b6ff-ae474e7e4d5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LengthInSeconds"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Location" minOccurs="0"/>
                <xsd:element ref="ns4:_activity" minOccurs="0"/>
                <xsd:element ref="ns4:MediaServiceObjectDetectorVersions" minOccurs="0"/>
                <xsd:element ref="ns4:MediaServiceSystemTags" minOccurs="0"/>
                <xsd:element ref="ns4:MediaServiceSearchProperties" minOccurs="0"/>
                <xsd:element ref="ns4: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d285dc-7681-40d4-b27c-0dd13b1ff5c6"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element name="SharingHintHash" ma:index="10" nillable="true" ma:displayName="共有のヒントのハッシュ"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127983-b0a3-45ae-b6ff-ae474e7e4d5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LengthInSeconds" ma:index="15" nillable="true" ma:displayName="Length (seconds)" ma:internalName="MediaLengthInSeconds" ma:readOnly="true">
      <xsd:simpleType>
        <xsd:restriction base="dms:Unknow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Tags" ma:index="17" nillable="true" ma:displayName="Tags" ma:internalName="MediaServiceAutoTag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59D441-C48E-43FC-B524-93A7CD3F9476}">
  <ds:schemaRefs>
    <ds:schemaRef ds:uri="http://purl.org/dc/elements/1.1/"/>
    <ds:schemaRef ds:uri="http://schemas.openxmlformats.org/package/2006/metadata/core-properties"/>
    <ds:schemaRef ds:uri="http://www.w3.org/XML/1998/namespace"/>
    <ds:schemaRef ds:uri="http://purl.org/dc/dcmitype/"/>
    <ds:schemaRef ds:uri="58127983-b0a3-45ae-b6ff-ae474e7e4d50"/>
    <ds:schemaRef ds:uri="f6d285dc-7681-40d4-b27c-0dd13b1ff5c6"/>
    <ds:schemaRef ds:uri="http://schemas.microsoft.com/office/2006/metadata/properties"/>
    <ds:schemaRef ds:uri="http://schemas.microsoft.com/office/2006/documentManagement/types"/>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55A8BC80-4CB2-4589-85B6-8DE1AB5BE1D8}">
  <ds:schemaRefs>
    <ds:schemaRef ds:uri="http://schemas.microsoft.com/sharepoint/v3/contenttype/forms"/>
  </ds:schemaRefs>
</ds:datastoreItem>
</file>

<file path=customXml/itemProps3.xml><?xml version="1.0" encoding="utf-8"?>
<ds:datastoreItem xmlns:ds="http://schemas.openxmlformats.org/officeDocument/2006/customXml" ds:itemID="{9A8568A4-F665-485D-8061-BC0D6C887A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d285dc-7681-40d4-b27c-0dd13b1ff5c6"/>
    <ds:schemaRef ds:uri="58127983-b0a3-45ae-b6ff-ae474e7e4d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7</vt:i4>
      </vt:variant>
    </vt:vector>
  </HeadingPairs>
  <TitlesOfParts>
    <vt:vector size="17" baseType="lpstr">
      <vt:lpstr>様式1</vt:lpstr>
      <vt:lpstr>様式2</vt:lpstr>
      <vt:lpstr>様式3</vt:lpstr>
      <vt:lpstr>様式4</vt:lpstr>
      <vt:lpstr>様式5</vt:lpstr>
      <vt:lpstr>様式6</vt:lpstr>
      <vt:lpstr>様式7</vt:lpstr>
      <vt:lpstr>様式8</vt:lpstr>
      <vt:lpstr>様式9 </vt:lpstr>
      <vt:lpstr>事務局用</vt:lpstr>
      <vt:lpstr>様式1!Print_Area</vt:lpstr>
      <vt:lpstr>様式3!Print_Area</vt:lpstr>
      <vt:lpstr>様式4!Print_Area</vt:lpstr>
      <vt:lpstr>様式8!Print_Area</vt:lpstr>
      <vt:lpstr>様式2!Print_Titles</vt:lpstr>
      <vt:lpstr>様式3!Print_Titles</vt:lpstr>
      <vt:lpstr>様式4!Print_Titles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2021-05-11T07:47:48Z</dcterms:created>
  <dcterms:modified xsi:type="dcterms:W3CDTF">2025-12-22T00:29:50Z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0x010100F9E469B88C8A094E96C85A9681E9FB8A</vt:lpwstr>
  </property>
</Properties>
</file>